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5460" tabRatio="500"/>
  </bookViews>
  <sheets>
    <sheet name="dispersity" sheetId="3" r:id="rId1"/>
    <sheet name="dispersity_m" sheetId="2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4" i="3" l="1"/>
  <c r="C19" i="2"/>
  <c r="C9" i="2"/>
  <c r="F9" i="2"/>
  <c r="H9" i="2"/>
  <c r="C10" i="2"/>
  <c r="F10" i="2"/>
  <c r="H10" i="2"/>
  <c r="C11" i="2"/>
  <c r="F11" i="2"/>
  <c r="H11" i="2"/>
  <c r="C12" i="2"/>
  <c r="F12" i="2"/>
  <c r="H12" i="2"/>
  <c r="C13" i="2"/>
  <c r="F13" i="2"/>
  <c r="H13" i="2"/>
  <c r="H14" i="2"/>
  <c r="F14" i="2"/>
  <c r="H15" i="2"/>
  <c r="D14" i="2"/>
  <c r="F15" i="2"/>
  <c r="G9" i="2"/>
  <c r="G10" i="2"/>
  <c r="G11" i="2"/>
  <c r="G12" i="2"/>
  <c r="G13" i="2"/>
  <c r="G14" i="2"/>
  <c r="E9" i="2"/>
  <c r="E10" i="2"/>
  <c r="E11" i="2"/>
  <c r="E12" i="2"/>
  <c r="E13" i="2"/>
  <c r="E14" i="2"/>
</calcChain>
</file>

<file path=xl/sharedStrings.xml><?xml version="1.0" encoding="utf-8"?>
<sst xmlns="http://schemas.openxmlformats.org/spreadsheetml/2006/main" count="80" uniqueCount="39">
  <si>
    <t>Monomer móltömege:</t>
  </si>
  <si>
    <t>Polymerisationsgrad</t>
  </si>
  <si>
    <t>i</t>
  </si>
  <si>
    <t>Molarmasse</t>
  </si>
  <si>
    <t>polimerizáció foka</t>
  </si>
  <si>
    <t>darab</t>
  </si>
  <si>
    <t>Anzahl</t>
  </si>
  <si>
    <t>(g/mol)</t>
  </si>
  <si>
    <t>–</t>
  </si>
  <si>
    <t>számarány</t>
  </si>
  <si>
    <t>Anteil</t>
  </si>
  <si>
    <r>
      <rPr>
        <i/>
        <sz val="12"/>
        <color theme="1"/>
        <rFont val="Calibri"/>
        <scheme val="minor"/>
      </rPr>
      <t>M</t>
    </r>
    <r>
      <rPr>
        <vertAlign val="subscript"/>
        <sz val="12"/>
        <color theme="1"/>
        <rFont val="Calibri"/>
        <scheme val="minor"/>
      </rPr>
      <t>i</t>
    </r>
  </si>
  <si>
    <r>
      <rPr>
        <i/>
        <sz val="12"/>
        <color theme="1"/>
        <rFont val="Calibri"/>
        <scheme val="minor"/>
      </rPr>
      <t>n</t>
    </r>
    <r>
      <rPr>
        <vertAlign val="subscript"/>
        <sz val="12"/>
        <color theme="1"/>
        <rFont val="Calibri"/>
        <scheme val="minor"/>
      </rPr>
      <t>i</t>
    </r>
  </si>
  <si>
    <t>össztömeg</t>
  </si>
  <si>
    <t>Gesamtmasse</t>
  </si>
  <si>
    <t>(mol)</t>
  </si>
  <si>
    <t>(g)</t>
  </si>
  <si>
    <t>tömegarány</t>
  </si>
  <si>
    <t>Massenanteil</t>
  </si>
  <si>
    <t>összeg/Summe</t>
  </si>
  <si>
    <t>átlag/Mittelwert</t>
  </si>
  <si>
    <t>móltömeg</t>
  </si>
  <si>
    <t>össztömeg*móltömeg</t>
  </si>
  <si>
    <t>Gesamtmasse*Molarmasse</t>
  </si>
  <si>
    <r>
      <t>(g</t>
    </r>
    <r>
      <rPr>
        <vertAlign val="superscript"/>
        <sz val="12"/>
        <color theme="1"/>
        <rFont val="Calibri"/>
        <scheme val="minor"/>
      </rPr>
      <t>2</t>
    </r>
    <r>
      <rPr>
        <sz val="12"/>
        <color theme="1"/>
        <rFont val="Calibri"/>
        <family val="2"/>
        <scheme val="minor"/>
      </rPr>
      <t>/mol)</t>
    </r>
  </si>
  <si>
    <r>
      <rPr>
        <i/>
        <sz val="12"/>
        <color theme="1"/>
        <rFont val="Calibri"/>
        <scheme val="minor"/>
      </rPr>
      <t>n</t>
    </r>
    <r>
      <rPr>
        <vertAlign val="subscript"/>
        <sz val="12"/>
        <color theme="1"/>
        <rFont val="Calibri"/>
        <scheme val="minor"/>
      </rPr>
      <t>i</t>
    </r>
    <r>
      <rPr>
        <sz val="12"/>
        <color theme="1"/>
        <rFont val="Calibri"/>
        <family val="2"/>
        <scheme val="minor"/>
      </rPr>
      <t>/</t>
    </r>
    <r>
      <rPr>
        <i/>
        <sz val="12"/>
        <color theme="1"/>
        <rFont val="Calibri"/>
        <scheme val="minor"/>
      </rPr>
      <t>n</t>
    </r>
  </si>
  <si>
    <r>
      <rPr>
        <i/>
        <sz val="12"/>
        <color theme="1"/>
        <rFont val="Calibri"/>
        <scheme val="minor"/>
      </rPr>
      <t>m</t>
    </r>
    <r>
      <rPr>
        <vertAlign val="subscript"/>
        <sz val="12"/>
        <color theme="1"/>
        <rFont val="Calibri"/>
        <scheme val="minor"/>
      </rPr>
      <t>i</t>
    </r>
    <r>
      <rPr>
        <sz val="12"/>
        <color theme="1"/>
        <rFont val="Calibri"/>
        <family val="2"/>
        <scheme val="minor"/>
      </rPr>
      <t xml:space="preserve"> = </t>
    </r>
    <r>
      <rPr>
        <i/>
        <sz val="12"/>
        <color theme="1"/>
        <rFont val="Calibri"/>
        <scheme val="minor"/>
      </rPr>
      <t>M</t>
    </r>
    <r>
      <rPr>
        <vertAlign val="subscript"/>
        <sz val="12"/>
        <color theme="1"/>
        <rFont val="Calibri"/>
        <scheme val="minor"/>
      </rPr>
      <t>i</t>
    </r>
    <r>
      <rPr>
        <sz val="12"/>
        <color theme="1"/>
        <rFont val="Calibri"/>
        <family val="2"/>
        <scheme val="minor"/>
      </rPr>
      <t>*</t>
    </r>
    <r>
      <rPr>
        <i/>
        <sz val="12"/>
        <color theme="1"/>
        <rFont val="Calibri"/>
        <scheme val="minor"/>
      </rPr>
      <t>n</t>
    </r>
    <r>
      <rPr>
        <vertAlign val="subscript"/>
        <sz val="12"/>
        <color theme="1"/>
        <rFont val="Calibri"/>
        <scheme val="minor"/>
      </rPr>
      <t>i</t>
    </r>
  </si>
  <si>
    <r>
      <rPr>
        <i/>
        <sz val="12"/>
        <color theme="1"/>
        <rFont val="Calibri"/>
        <scheme val="minor"/>
      </rPr>
      <t>m</t>
    </r>
    <r>
      <rPr>
        <vertAlign val="subscript"/>
        <sz val="12"/>
        <color theme="1"/>
        <rFont val="Calibri"/>
        <scheme val="minor"/>
      </rPr>
      <t>i</t>
    </r>
    <r>
      <rPr>
        <sz val="12"/>
        <color theme="1"/>
        <rFont val="Calibri"/>
        <family val="2"/>
        <scheme val="minor"/>
      </rPr>
      <t>/</t>
    </r>
    <r>
      <rPr>
        <i/>
        <sz val="12"/>
        <color theme="1"/>
        <rFont val="Calibri"/>
        <scheme val="minor"/>
      </rPr>
      <t>m</t>
    </r>
  </si>
  <si>
    <r>
      <rPr>
        <i/>
        <sz val="12"/>
        <color theme="1"/>
        <rFont val="Calibri"/>
        <scheme val="minor"/>
      </rPr>
      <t>m</t>
    </r>
    <r>
      <rPr>
        <vertAlign val="subscript"/>
        <sz val="12"/>
        <color theme="1"/>
        <rFont val="Calibri"/>
        <scheme val="minor"/>
      </rPr>
      <t>i</t>
    </r>
    <r>
      <rPr>
        <sz val="12"/>
        <color theme="1"/>
        <rFont val="Calibri"/>
        <family val="2"/>
        <scheme val="minor"/>
      </rPr>
      <t>*</t>
    </r>
    <r>
      <rPr>
        <i/>
        <sz val="12"/>
        <color theme="1"/>
        <rFont val="Calibri"/>
        <scheme val="minor"/>
      </rPr>
      <t>M</t>
    </r>
    <r>
      <rPr>
        <vertAlign val="subscript"/>
        <sz val="12"/>
        <color theme="1"/>
        <rFont val="Calibri"/>
        <scheme val="minor"/>
      </rPr>
      <t>i</t>
    </r>
  </si>
  <si>
    <t>&lt;</t>
  </si>
  <si>
    <t>mindig</t>
  </si>
  <si>
    <t>Immer</t>
  </si>
  <si>
    <t>szám szerinti átlagtömeg</t>
  </si>
  <si>
    <t>Anzahlgewogene durchschnittliche Masse</t>
  </si>
  <si>
    <t>Massengewogene durchschnittliche Masse</t>
  </si>
  <si>
    <t>tömeg szerinti átlagtömeg</t>
  </si>
  <si>
    <t>Molarmasse des Monomers:</t>
  </si>
  <si>
    <t>polidiszperzitás foka:</t>
  </si>
  <si>
    <t>Polydispersitätsindex: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</si>
</sst>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vertAlign val="subscript"/>
      <sz val="12"/>
      <color theme="1"/>
      <name val="Calibri"/>
      <scheme val="minor"/>
    </font>
    <font>
      <i/>
      <sz val="12"/>
      <color theme="1"/>
      <name val="Calibri"/>
      <scheme val="minor"/>
    </font>
    <font>
      <vertAlign val="superscript"/>
      <sz val="12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2" borderId="1" xfId="0" applyFill="1" applyBorder="1"/>
    <xf numFmtId="9" fontId="0" fillId="0" borderId="1" xfId="1" applyFont="1" applyBorder="1"/>
    <xf numFmtId="0" fontId="0" fillId="0" borderId="5" xfId="0" applyBorder="1"/>
    <xf numFmtId="0" fontId="0" fillId="3" borderId="1" xfId="0" applyFill="1" applyBorder="1"/>
    <xf numFmtId="0" fontId="0" fillId="0" borderId="0" xfId="0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4" borderId="2" xfId="0" applyFill="1" applyBorder="1" applyAlignment="1">
      <alignment horizontal="right"/>
    </xf>
    <xf numFmtId="0" fontId="0" fillId="4" borderId="4" xfId="0" applyFill="1" applyBorder="1" applyAlignment="1">
      <alignment horizontal="right"/>
    </xf>
    <xf numFmtId="0" fontId="0" fillId="4" borderId="2" xfId="0" applyFill="1" applyBorder="1" applyAlignment="1">
      <alignment horizontal="right" vertical="center"/>
    </xf>
    <xf numFmtId="0" fontId="0" fillId="4" borderId="4" xfId="0" applyFill="1" applyBorder="1" applyAlignment="1">
      <alignment horizontal="right" vertic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ln w="47625">
              <a:noFill/>
            </a:ln>
          </c:spPr>
          <c:invertIfNegative val="0"/>
          <c:cat>
            <c:numRef>
              <c:f>dispersity!$C$9:$C$13</c:f>
              <c:numCache>
                <c:formatCode>General</c:formatCode>
                <c:ptCount val="5"/>
              </c:numCache>
            </c:numRef>
          </c:cat>
          <c:val>
            <c:numRef>
              <c:f>dispersity!$E$9:$E$13</c:f>
              <c:numCache>
                <c:formatCode>0%</c:formatCode>
                <c:ptCount val="5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C06-471F-B87D-7BE54B0D9E1E}"/>
            </c:ext>
          </c:extLst>
        </c:ser>
        <c:ser>
          <c:idx val="1"/>
          <c:order val="1"/>
          <c:spPr>
            <a:ln w="47625">
              <a:noFill/>
            </a:ln>
          </c:spPr>
          <c:invertIfNegative val="0"/>
          <c:cat>
            <c:numRef>
              <c:f>dispersity!$C$9:$C$13</c:f>
              <c:numCache>
                <c:formatCode>General</c:formatCode>
                <c:ptCount val="5"/>
              </c:numCache>
            </c:numRef>
          </c:cat>
          <c:val>
            <c:numRef>
              <c:f>dispersity!$G$9:$G$13</c:f>
              <c:numCache>
                <c:formatCode>0%</c:formatCode>
                <c:ptCount val="5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C06-471F-B87D-7BE54B0D9E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143745256"/>
        <c:axId val="-2143736216"/>
      </c:barChart>
      <c:catAx>
        <c:axId val="-21437452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móltömeg</a:t>
                </a:r>
                <a:r>
                  <a:rPr lang="en-US" baseline="0"/>
                  <a:t> – Molarmasse (g/mol)</a:t>
                </a:r>
                <a:endParaRPr lang="en-US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-2143736216"/>
        <c:crosses val="autoZero"/>
        <c:auto val="1"/>
        <c:lblAlgn val="ctr"/>
        <c:lblOffset val="100"/>
        <c:noMultiLvlLbl val="0"/>
      </c:catAx>
      <c:valAx>
        <c:axId val="-214373621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arány –</a:t>
                </a:r>
                <a:r>
                  <a:rPr lang="en-US" baseline="0"/>
                  <a:t> Anteil (%)</a:t>
                </a:r>
                <a:endParaRPr lang="en-US"/>
              </a:p>
            </c:rich>
          </c:tx>
          <c:layout/>
          <c:overlay val="0"/>
        </c:title>
        <c:numFmt formatCode="0%" sourceLinked="1"/>
        <c:majorTickMark val="out"/>
        <c:minorTickMark val="none"/>
        <c:tickLblPos val="nextTo"/>
        <c:crossAx val="-21437452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ln w="47625">
              <a:noFill/>
            </a:ln>
          </c:spPr>
          <c:invertIfNegative val="0"/>
          <c:cat>
            <c:numRef>
              <c:f>dispersity_m!$C$9:$C$13</c:f>
              <c:numCache>
                <c:formatCode>General</c:formatCode>
                <c:ptCount val="5"/>
                <c:pt idx="0">
                  <c:v>10.0</c:v>
                </c:pt>
                <c:pt idx="1">
                  <c:v>20.0</c:v>
                </c:pt>
                <c:pt idx="2">
                  <c:v>30.0</c:v>
                </c:pt>
                <c:pt idx="3">
                  <c:v>40.0</c:v>
                </c:pt>
                <c:pt idx="4">
                  <c:v>50.0</c:v>
                </c:pt>
              </c:numCache>
            </c:numRef>
          </c:cat>
          <c:val>
            <c:numRef>
              <c:f>dispersity_m!$E$9:$E$13</c:f>
              <c:numCache>
                <c:formatCode>0%</c:formatCode>
                <c:ptCount val="5"/>
                <c:pt idx="0">
                  <c:v>0.2</c:v>
                </c:pt>
                <c:pt idx="1">
                  <c:v>0.35</c:v>
                </c:pt>
                <c:pt idx="2">
                  <c:v>0.25</c:v>
                </c:pt>
                <c:pt idx="3">
                  <c:v>0.15</c:v>
                </c:pt>
                <c:pt idx="4">
                  <c:v>0.05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C06-471F-B87D-7BE54B0D9E1E}"/>
            </c:ext>
          </c:extLst>
        </c:ser>
        <c:ser>
          <c:idx val="1"/>
          <c:order val="1"/>
          <c:spPr>
            <a:ln w="47625">
              <a:noFill/>
            </a:ln>
          </c:spPr>
          <c:invertIfNegative val="0"/>
          <c:cat>
            <c:numRef>
              <c:f>dispersity_m!$C$9:$C$13</c:f>
              <c:numCache>
                <c:formatCode>General</c:formatCode>
                <c:ptCount val="5"/>
                <c:pt idx="0">
                  <c:v>10.0</c:v>
                </c:pt>
                <c:pt idx="1">
                  <c:v>20.0</c:v>
                </c:pt>
                <c:pt idx="2">
                  <c:v>30.0</c:v>
                </c:pt>
                <c:pt idx="3">
                  <c:v>40.0</c:v>
                </c:pt>
                <c:pt idx="4">
                  <c:v>50.0</c:v>
                </c:pt>
              </c:numCache>
            </c:numRef>
          </c:cat>
          <c:val>
            <c:numRef>
              <c:f>dispersity_m!$G$9:$G$13</c:f>
              <c:numCache>
                <c:formatCode>0%</c:formatCode>
                <c:ptCount val="5"/>
                <c:pt idx="0">
                  <c:v>0.08</c:v>
                </c:pt>
                <c:pt idx="1">
                  <c:v>0.28</c:v>
                </c:pt>
                <c:pt idx="2">
                  <c:v>0.3</c:v>
                </c:pt>
                <c:pt idx="3">
                  <c:v>0.24</c:v>
                </c:pt>
                <c:pt idx="4">
                  <c:v>0.1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C06-471F-B87D-7BE54B0D9E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0286856"/>
        <c:axId val="2130289928"/>
      </c:barChart>
      <c:catAx>
        <c:axId val="21302868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móltömeg</a:t>
                </a:r>
                <a:r>
                  <a:rPr lang="en-US" baseline="0"/>
                  <a:t> – Molarmasse (g/mol)</a:t>
                </a:r>
                <a:endParaRPr lang="en-US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130289928"/>
        <c:crosses val="autoZero"/>
        <c:auto val="1"/>
        <c:lblAlgn val="ctr"/>
        <c:lblOffset val="100"/>
        <c:noMultiLvlLbl val="0"/>
      </c:catAx>
      <c:valAx>
        <c:axId val="213028992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arány –</a:t>
                </a:r>
                <a:r>
                  <a:rPr lang="en-US" baseline="0"/>
                  <a:t> Anteil (%)</a:t>
                </a:r>
                <a:endParaRPr lang="en-US"/>
              </a:p>
            </c:rich>
          </c:tx>
          <c:layout/>
          <c:overlay val="0"/>
        </c:title>
        <c:numFmt formatCode="0%" sourceLinked="1"/>
        <c:majorTickMark val="out"/>
        <c:minorTickMark val="none"/>
        <c:tickLblPos val="nextTo"/>
        <c:crossAx val="21302868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17</xdr:row>
      <xdr:rowOff>187738</xdr:rowOff>
    </xdr:from>
    <xdr:to>
      <xdr:col>9</xdr:col>
      <xdr:colOff>0</xdr:colOff>
      <xdr:row>34</xdr:row>
      <xdr:rowOff>187738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17</xdr:row>
      <xdr:rowOff>187738</xdr:rowOff>
    </xdr:from>
    <xdr:to>
      <xdr:col>9</xdr:col>
      <xdr:colOff>0</xdr:colOff>
      <xdr:row>34</xdr:row>
      <xdr:rowOff>187738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tabSelected="1" zoomScale="115" zoomScaleNormal="115" zoomScalePageLayoutView="115" workbookViewId="0"/>
  </sheetViews>
  <sheetFormatPr baseColWidth="10" defaultColWidth="11" defaultRowHeight="15" x14ac:dyDescent="0"/>
  <cols>
    <col min="1" max="1" width="14.83203125" bestFit="1" customWidth="1"/>
    <col min="2" max="2" width="24.5" bestFit="1" customWidth="1"/>
    <col min="3" max="3" width="13" bestFit="1" customWidth="1"/>
    <col min="4" max="4" width="6.6640625" bestFit="1" customWidth="1"/>
    <col min="6" max="6" width="25.6640625" bestFit="1" customWidth="1"/>
    <col min="8" max="8" width="23.6640625" bestFit="1" customWidth="1"/>
  </cols>
  <sheetData>
    <row r="2" spans="1:8">
      <c r="B2" s="18" t="s">
        <v>0</v>
      </c>
      <c r="C2" s="14">
        <v>5</v>
      </c>
    </row>
    <row r="3" spans="1:8">
      <c r="B3" s="19" t="s">
        <v>36</v>
      </c>
      <c r="C3" s="15"/>
    </row>
    <row r="5" spans="1:8">
      <c r="B5" s="7" t="s">
        <v>4</v>
      </c>
      <c r="C5" s="7" t="s">
        <v>21</v>
      </c>
      <c r="D5" s="7" t="s">
        <v>5</v>
      </c>
      <c r="E5" s="7" t="s">
        <v>9</v>
      </c>
      <c r="F5" s="7" t="s">
        <v>13</v>
      </c>
      <c r="G5" s="7" t="s">
        <v>17</v>
      </c>
      <c r="H5" s="7" t="s">
        <v>22</v>
      </c>
    </row>
    <row r="6" spans="1:8">
      <c r="B6" s="8" t="s">
        <v>1</v>
      </c>
      <c r="C6" s="8" t="s">
        <v>3</v>
      </c>
      <c r="D6" s="8" t="s">
        <v>6</v>
      </c>
      <c r="E6" s="8" t="s">
        <v>10</v>
      </c>
      <c r="F6" s="8" t="s">
        <v>14</v>
      </c>
      <c r="G6" s="8" t="s">
        <v>18</v>
      </c>
      <c r="H6" s="8" t="s">
        <v>23</v>
      </c>
    </row>
    <row r="7" spans="1:8" ht="18.75">
      <c r="B7" s="10" t="s">
        <v>2</v>
      </c>
      <c r="C7" s="8" t="s">
        <v>11</v>
      </c>
      <c r="D7" s="8" t="s">
        <v>12</v>
      </c>
      <c r="E7" s="8" t="s">
        <v>25</v>
      </c>
      <c r="F7" s="8" t="s">
        <v>26</v>
      </c>
      <c r="G7" s="8" t="s">
        <v>27</v>
      </c>
      <c r="H7" s="8" t="s">
        <v>28</v>
      </c>
    </row>
    <row r="8" spans="1:8" ht="18">
      <c r="B8" s="9"/>
      <c r="C8" s="9" t="s">
        <v>7</v>
      </c>
      <c r="D8" s="9" t="s">
        <v>15</v>
      </c>
      <c r="E8" s="9"/>
      <c r="F8" s="9" t="s">
        <v>16</v>
      </c>
      <c r="G8" s="9"/>
      <c r="H8" s="9" t="s">
        <v>24</v>
      </c>
    </row>
    <row r="9" spans="1:8">
      <c r="B9" s="2">
        <v>2</v>
      </c>
      <c r="C9" s="1"/>
      <c r="D9" s="2">
        <v>4</v>
      </c>
      <c r="E9" s="3"/>
      <c r="F9" s="1"/>
      <c r="G9" s="3"/>
      <c r="H9" s="1"/>
    </row>
    <row r="10" spans="1:8">
      <c r="B10" s="2">
        <v>4</v>
      </c>
      <c r="C10" s="1"/>
      <c r="D10" s="2">
        <v>7</v>
      </c>
      <c r="E10" s="3"/>
      <c r="F10" s="1"/>
      <c r="G10" s="3"/>
      <c r="H10" s="1"/>
    </row>
    <row r="11" spans="1:8">
      <c r="B11" s="2">
        <v>6</v>
      </c>
      <c r="C11" s="1"/>
      <c r="D11" s="2">
        <v>5</v>
      </c>
      <c r="E11" s="3"/>
      <c r="F11" s="1"/>
      <c r="G11" s="3"/>
      <c r="H11" s="1"/>
    </row>
    <row r="12" spans="1:8">
      <c r="B12" s="2">
        <v>8</v>
      </c>
      <c r="C12" s="1"/>
      <c r="D12" s="2">
        <v>3</v>
      </c>
      <c r="E12" s="3"/>
      <c r="F12" s="1"/>
      <c r="G12" s="3"/>
      <c r="H12" s="1"/>
    </row>
    <row r="13" spans="1:8">
      <c r="B13" s="2">
        <v>10</v>
      </c>
      <c r="C13" s="1"/>
      <c r="D13" s="2">
        <v>1</v>
      </c>
      <c r="E13" s="3"/>
      <c r="F13" s="1"/>
      <c r="G13" s="3"/>
      <c r="H13" s="1"/>
    </row>
    <row r="14" spans="1:8">
      <c r="A14" s="1" t="s">
        <v>19</v>
      </c>
      <c r="B14" s="4" t="s">
        <v>8</v>
      </c>
      <c r="C14" s="1" t="s">
        <v>8</v>
      </c>
      <c r="D14" s="5">
        <f>SUM(D9:D13)</f>
        <v>20</v>
      </c>
      <c r="E14" s="3"/>
      <c r="F14" s="5"/>
      <c r="G14" s="3"/>
      <c r="H14" s="5"/>
    </row>
    <row r="15" spans="1:8">
      <c r="A15" s="1" t="s">
        <v>20</v>
      </c>
      <c r="F15" s="5"/>
      <c r="G15" s="6" t="s">
        <v>29</v>
      </c>
      <c r="H15" s="5"/>
    </row>
    <row r="16" spans="1:8">
      <c r="F16" s="11" t="s">
        <v>32</v>
      </c>
      <c r="G16" s="6" t="s">
        <v>30</v>
      </c>
      <c r="H16" s="11" t="s">
        <v>35</v>
      </c>
    </row>
    <row r="17" spans="2:8" ht="30">
      <c r="F17" s="11" t="s">
        <v>33</v>
      </c>
      <c r="G17" s="6" t="s">
        <v>31</v>
      </c>
      <c r="H17" s="11" t="s">
        <v>34</v>
      </c>
    </row>
    <row r="19" spans="2:8">
      <c r="B19" s="16" t="s">
        <v>37</v>
      </c>
      <c r="C19" s="12"/>
    </row>
    <row r="20" spans="2:8">
      <c r="B20" s="17" t="s">
        <v>38</v>
      </c>
      <c r="C20" s="13"/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zoomScale="115" zoomScaleNormal="115" zoomScalePageLayoutView="115" workbookViewId="0"/>
  </sheetViews>
  <sheetFormatPr baseColWidth="10" defaultColWidth="11" defaultRowHeight="15" x14ac:dyDescent="0"/>
  <cols>
    <col min="1" max="1" width="14.83203125" bestFit="1" customWidth="1"/>
    <col min="2" max="2" width="24.5" bestFit="1" customWidth="1"/>
    <col min="3" max="3" width="13" bestFit="1" customWidth="1"/>
    <col min="4" max="4" width="6.6640625" bestFit="1" customWidth="1"/>
    <col min="6" max="6" width="25.6640625" bestFit="1" customWidth="1"/>
    <col min="8" max="8" width="23.6640625" bestFit="1" customWidth="1"/>
  </cols>
  <sheetData>
    <row r="2" spans="1:8">
      <c r="B2" s="18" t="s">
        <v>0</v>
      </c>
      <c r="C2" s="14">
        <v>5</v>
      </c>
    </row>
    <row r="3" spans="1:8">
      <c r="B3" s="19" t="s">
        <v>36</v>
      </c>
      <c r="C3" s="15"/>
    </row>
    <row r="5" spans="1:8">
      <c r="B5" s="7" t="s">
        <v>4</v>
      </c>
      <c r="C5" s="7" t="s">
        <v>21</v>
      </c>
      <c r="D5" s="7" t="s">
        <v>5</v>
      </c>
      <c r="E5" s="7" t="s">
        <v>9</v>
      </c>
      <c r="F5" s="7" t="s">
        <v>13</v>
      </c>
      <c r="G5" s="7" t="s">
        <v>17</v>
      </c>
      <c r="H5" s="7" t="s">
        <v>22</v>
      </c>
    </row>
    <row r="6" spans="1:8">
      <c r="B6" s="8" t="s">
        <v>1</v>
      </c>
      <c r="C6" s="8" t="s">
        <v>3</v>
      </c>
      <c r="D6" s="8" t="s">
        <v>6</v>
      </c>
      <c r="E6" s="8" t="s">
        <v>10</v>
      </c>
      <c r="F6" s="8" t="s">
        <v>14</v>
      </c>
      <c r="G6" s="8" t="s">
        <v>18</v>
      </c>
      <c r="H6" s="8" t="s">
        <v>23</v>
      </c>
    </row>
    <row r="7" spans="1:8" ht="18.75">
      <c r="B7" s="10" t="s">
        <v>2</v>
      </c>
      <c r="C7" s="8" t="s">
        <v>11</v>
      </c>
      <c r="D7" s="8" t="s">
        <v>12</v>
      </c>
      <c r="E7" s="8" t="s">
        <v>25</v>
      </c>
      <c r="F7" s="8" t="s">
        <v>26</v>
      </c>
      <c r="G7" s="8" t="s">
        <v>27</v>
      </c>
      <c r="H7" s="8" t="s">
        <v>28</v>
      </c>
    </row>
    <row r="8" spans="1:8" ht="18">
      <c r="B8" s="9"/>
      <c r="C8" s="9" t="s">
        <v>7</v>
      </c>
      <c r="D8" s="9" t="s">
        <v>15</v>
      </c>
      <c r="E8" s="9"/>
      <c r="F8" s="9" t="s">
        <v>16</v>
      </c>
      <c r="G8" s="9"/>
      <c r="H8" s="9" t="s">
        <v>24</v>
      </c>
    </row>
    <row r="9" spans="1:8">
      <c r="B9" s="2">
        <v>2</v>
      </c>
      <c r="C9" s="1">
        <f>$C$2*B9</f>
        <v>10</v>
      </c>
      <c r="D9" s="2">
        <v>4</v>
      </c>
      <c r="E9" s="3">
        <f>D9/$D$14</f>
        <v>0.2</v>
      </c>
      <c r="F9" s="1">
        <f>C9*D9</f>
        <v>40</v>
      </c>
      <c r="G9" s="3">
        <f>F9/$F$14</f>
        <v>0.08</v>
      </c>
      <c r="H9" s="1">
        <f>F9*C9</f>
        <v>400</v>
      </c>
    </row>
    <row r="10" spans="1:8">
      <c r="B10" s="2">
        <v>4</v>
      </c>
      <c r="C10" s="1">
        <f t="shared" ref="C10:C13" si="0">$C$2*B10</f>
        <v>20</v>
      </c>
      <c r="D10" s="2">
        <v>7</v>
      </c>
      <c r="E10" s="3">
        <f t="shared" ref="E10:E13" si="1">D10/$D$14</f>
        <v>0.35</v>
      </c>
      <c r="F10" s="1">
        <f t="shared" ref="F10:F13" si="2">C10*D10</f>
        <v>140</v>
      </c>
      <c r="G10" s="3">
        <f t="shared" ref="G10:G13" si="3">F10/$F$14</f>
        <v>0.28000000000000003</v>
      </c>
      <c r="H10" s="1">
        <f t="shared" ref="H10:H13" si="4">F10*C10</f>
        <v>2800</v>
      </c>
    </row>
    <row r="11" spans="1:8">
      <c r="B11" s="2">
        <v>6</v>
      </c>
      <c r="C11" s="1">
        <f t="shared" si="0"/>
        <v>30</v>
      </c>
      <c r="D11" s="2">
        <v>5</v>
      </c>
      <c r="E11" s="3">
        <f t="shared" si="1"/>
        <v>0.25</v>
      </c>
      <c r="F11" s="1">
        <f t="shared" si="2"/>
        <v>150</v>
      </c>
      <c r="G11" s="3">
        <f t="shared" si="3"/>
        <v>0.3</v>
      </c>
      <c r="H11" s="1">
        <f t="shared" si="4"/>
        <v>4500</v>
      </c>
    </row>
    <row r="12" spans="1:8">
      <c r="B12" s="2">
        <v>8</v>
      </c>
      <c r="C12" s="1">
        <f t="shared" si="0"/>
        <v>40</v>
      </c>
      <c r="D12" s="2">
        <v>3</v>
      </c>
      <c r="E12" s="3">
        <f t="shared" si="1"/>
        <v>0.15</v>
      </c>
      <c r="F12" s="1">
        <f t="shared" si="2"/>
        <v>120</v>
      </c>
      <c r="G12" s="3">
        <f t="shared" si="3"/>
        <v>0.24</v>
      </c>
      <c r="H12" s="1">
        <f t="shared" si="4"/>
        <v>4800</v>
      </c>
    </row>
    <row r="13" spans="1:8">
      <c r="B13" s="2">
        <v>10</v>
      </c>
      <c r="C13" s="1">
        <f t="shared" si="0"/>
        <v>50</v>
      </c>
      <c r="D13" s="2">
        <v>1</v>
      </c>
      <c r="E13" s="3">
        <f t="shared" si="1"/>
        <v>0.05</v>
      </c>
      <c r="F13" s="1">
        <f t="shared" si="2"/>
        <v>50</v>
      </c>
      <c r="G13" s="3">
        <f t="shared" si="3"/>
        <v>0.1</v>
      </c>
      <c r="H13" s="1">
        <f t="shared" si="4"/>
        <v>2500</v>
      </c>
    </row>
    <row r="14" spans="1:8">
      <c r="A14" s="1" t="s">
        <v>19</v>
      </c>
      <c r="B14" s="4" t="s">
        <v>8</v>
      </c>
      <c r="C14" s="1" t="s">
        <v>8</v>
      </c>
      <c r="D14" s="5">
        <f>SUM(D9:D13)</f>
        <v>20</v>
      </c>
      <c r="E14" s="3">
        <f>SUM(E9:E13)</f>
        <v>1</v>
      </c>
      <c r="F14" s="5">
        <f>SUM(F9:F13)</f>
        <v>500</v>
      </c>
      <c r="G14" s="3">
        <f>SUM(G9:G13)</f>
        <v>1</v>
      </c>
      <c r="H14" s="5">
        <f>SUM(H9:H13)</f>
        <v>15000</v>
      </c>
    </row>
    <row r="15" spans="1:8">
      <c r="A15" s="1" t="s">
        <v>20</v>
      </c>
      <c r="F15" s="5">
        <f>F14/D14</f>
        <v>25</v>
      </c>
      <c r="G15" s="6" t="s">
        <v>29</v>
      </c>
      <c r="H15" s="5">
        <f>H14/F14</f>
        <v>30</v>
      </c>
    </row>
    <row r="16" spans="1:8">
      <c r="F16" s="11" t="s">
        <v>32</v>
      </c>
      <c r="G16" s="6" t="s">
        <v>30</v>
      </c>
      <c r="H16" s="11" t="s">
        <v>35</v>
      </c>
    </row>
    <row r="17" spans="2:8" ht="30">
      <c r="F17" s="11" t="s">
        <v>33</v>
      </c>
      <c r="G17" s="6" t="s">
        <v>31</v>
      </c>
      <c r="H17" s="11" t="s">
        <v>34</v>
      </c>
    </row>
    <row r="19" spans="2:8">
      <c r="B19" s="16" t="s">
        <v>37</v>
      </c>
      <c r="C19" s="12">
        <f>H15/F15</f>
        <v>1.2</v>
      </c>
    </row>
    <row r="20" spans="2:8">
      <c r="B20" s="17" t="s">
        <v>38</v>
      </c>
      <c r="C20" s="13"/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dispersity</vt:lpstr>
      <vt:lpstr>dispersity_m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Gergely Agócs</dc:creator>
  <cp:lastModifiedBy>Gergely Agócs</cp:lastModifiedBy>
  <dcterms:created xsi:type="dcterms:W3CDTF">2018-10-18T06:52:02Z</dcterms:created>
  <dcterms:modified xsi:type="dcterms:W3CDTF">2018-10-24T12:55:27Z</dcterms:modified>
</cp:coreProperties>
</file>