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/>
  <mc:AlternateContent xmlns:mc="http://schemas.openxmlformats.org/markup-compatibility/2006">
    <mc:Choice Requires="x15">
      <x15ac:absPath xmlns:x15ac="http://schemas.microsoft.com/office/spreadsheetml/2010/11/ac" url="/Users/admin/Downloads/"/>
    </mc:Choice>
  </mc:AlternateContent>
  <xr:revisionPtr revIDLastSave="0" documentId="13_ncr:1_{958DA04C-840D-BF4C-AE50-BCC84EBBFDBB}" xr6:coauthVersionLast="36" xr6:coauthVersionMax="47" xr10:uidLastSave="{00000000-0000-0000-0000-000000000000}"/>
  <bookViews>
    <workbookView xWindow="1180" yWindow="500" windowWidth="22620" windowHeight="17500" xr2:uid="{00000000-000D-0000-FFFF-FFFF00000000}"/>
  </bookViews>
  <sheets>
    <sheet name="Sheet1" sheetId="1" r:id="rId1"/>
    <sheet name="Sheet2" sheetId="2" state="hidden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2" l="1"/>
  <c r="C18" i="2"/>
  <c r="C17" i="2"/>
  <c r="D75" i="2"/>
</calcChain>
</file>

<file path=xl/sharedStrings.xml><?xml version="1.0" encoding="utf-8"?>
<sst xmlns="http://schemas.openxmlformats.org/spreadsheetml/2006/main" count="48" uniqueCount="45">
  <si>
    <t>Feladatok:</t>
  </si>
  <si>
    <t>1.)</t>
  </si>
  <si>
    <t>2.)</t>
  </si>
  <si>
    <t>3.)</t>
  </si>
  <si>
    <r>
      <t>R</t>
    </r>
    <r>
      <rPr>
        <vertAlign val="superscript"/>
        <sz val="14"/>
        <color theme="1"/>
        <rFont val="Calibri"/>
        <family val="2"/>
        <scheme val="minor"/>
      </rPr>
      <t>2</t>
    </r>
  </si>
  <si>
    <t>slp</t>
  </si>
  <si>
    <t>int</t>
  </si>
  <si>
    <t>r2</t>
  </si>
  <si>
    <t>Vérplazma kalibrációs görbe adatok</t>
  </si>
  <si>
    <t>Hallgató neve:</t>
  </si>
  <si>
    <t>Csoport:</t>
  </si>
  <si>
    <t>Dátum:</t>
  </si>
  <si>
    <t>Kar:</t>
  </si>
  <si>
    <t>Csak a zöld színű mezőkbe írjon!</t>
  </si>
  <si>
    <t>távolság (m)</t>
  </si>
  <si>
    <t>távolság (cm)</t>
  </si>
  <si>
    <t>idő (s)</t>
  </si>
  <si>
    <t>meredekség (m/s)</t>
  </si>
  <si>
    <t>y-tengelymetszet (m)</t>
  </si>
  <si>
    <t>Az illesztett függvény mely paramétere adja meg a hangsebességet?</t>
  </si>
  <si>
    <t>A gyakorlat célja: az adatfeldolgozás alapjainak elsajátítása az excel program segítségével.</t>
  </si>
  <si>
    <t>atomok száma
(db)</t>
  </si>
  <si>
    <t>idő
(óra)</t>
  </si>
  <si>
    <t>Milyen matemetikai összefüggés van az ultrahang által adott közegben megtett távolság és az eltelt idő között?</t>
  </si>
  <si>
    <t xml:space="preserve">Ábrázolja a a radioaktív bomlást jellezmő grafikont, majd illesszen a grafikonra megfelelő függvényt!        </t>
  </si>
  <si>
    <t>Az illesztett  függvény:</t>
  </si>
  <si>
    <t>típusa</t>
  </si>
  <si>
    <t>Ábrázolja a távolság - idő grafikont és illesszen egyenest az adatsorra!</t>
  </si>
  <si>
    <t>Adatkiértékelési alapok</t>
  </si>
  <si>
    <t xml:space="preserve">Ábrázolja a a radioaktív bomlást jellemző grafikont, majd illesszen megfelelő függvényt a mérési pontokra!								</t>
  </si>
  <si>
    <t>Az illesztett  egyenes paraméterei</t>
  </si>
  <si>
    <t>Az illesztett függvény mely paramétere adja meg a bomlási állandót?</t>
  </si>
  <si>
    <t>Illesszen függvényt a mérési pontokra!</t>
  </si>
  <si>
    <t>Számolja ki az excel programmal az illesztett egyenes paramétereit!</t>
  </si>
  <si>
    <t>2.) A megadott adatok alapján határozza meg hogy mennyi az ultrahang terjedési sebessége izomszövetben!</t>
  </si>
  <si>
    <t>3.) A megadott adatok alapján határozza meg hogy mennyi a bomlási állandó!</t>
  </si>
  <si>
    <t>Váltsa át a megadott idő és távolság adatokat SI alapegységekbe! Ábrázolja a távolság - idő grafikont, majd illesszen egyenest a mérési pontokra és számolja ki az egyenes paramétereit!</t>
  </si>
  <si>
    <t>Radioaktv bomlás esetén milyen matemetikai összefüggés a atomok száma és az eltelt idő között?</t>
  </si>
  <si>
    <t>1.) A megadott adatok alapján számolja ki a sejtek átmérőjének átlagát és szórását!</t>
  </si>
  <si>
    <t>sejt száma</t>
  </si>
  <si>
    <r>
      <t>átmérő (</t>
    </r>
    <r>
      <rPr>
        <b/>
        <sz val="14"/>
        <color theme="1"/>
        <rFont val="Symbol"/>
        <charset val="2"/>
      </rPr>
      <t>m</t>
    </r>
    <r>
      <rPr>
        <b/>
        <sz val="14"/>
        <color theme="1"/>
        <rFont val="Calibri"/>
        <family val="2"/>
        <scheme val="minor"/>
      </rPr>
      <t>m)</t>
    </r>
  </si>
  <si>
    <t>Átlag:</t>
  </si>
  <si>
    <t>Szórás:</t>
  </si>
  <si>
    <t>Számolja ki a megadott adatok alapján a sejtek átlagos átmérőjét és az átmérők szórását!</t>
  </si>
  <si>
    <r>
      <t>idő (</t>
    </r>
    <r>
      <rPr>
        <b/>
        <sz val="14"/>
        <color theme="1"/>
        <rFont val="Calibri (Szövegtörzs)"/>
        <charset val="238"/>
      </rPr>
      <t>µs</t>
    </r>
    <r>
      <rPr>
        <b/>
        <sz val="14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</si>
</sst>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name val="Calibri"/>
      <family val="2"/>
      <scheme val="minor"/>
    </font>
    <font>
      <vertAlign val="superscript"/>
      <sz val="14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Symbol"/>
      <charset val="2"/>
    </font>
    <font>
      <b/>
      <sz val="14"/>
      <color theme="1"/>
      <name val="Calibri (Szövegtörzs)"/>
      <charset val="238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9" fillId="0" borderId="0" xfId="0" applyFont="1"/>
    <xf numFmtId="0" fontId="7" fillId="0" borderId="0" xfId="0" applyFont="1" applyAlignment="1">
      <alignment horizontal="center"/>
    </xf>
    <xf numFmtId="0" fontId="13" fillId="0" borderId="1" xfId="0" applyFont="1" applyBorder="1" applyAlignment="1">
      <alignment horizontal="right"/>
    </xf>
    <xf numFmtId="0" fontId="3" fillId="4" borderId="1" xfId="0" applyFont="1" applyFill="1" applyBorder="1" applyAlignment="1" applyProtection="1">
      <alignment horizontal="center"/>
      <protection locked="0"/>
    </xf>
    <xf numFmtId="0" fontId="12" fillId="4" borderId="1" xfId="0" applyFont="1" applyFill="1" applyBorder="1" applyAlignment="1" applyProtection="1">
      <alignment horizontal="center"/>
      <protection locked="0"/>
    </xf>
    <xf numFmtId="0" fontId="3" fillId="0" borderId="2" xfId="0" applyFont="1" applyBorder="1"/>
    <xf numFmtId="0" fontId="3" fillId="0" borderId="0" xfId="0" applyFont="1" applyAlignment="1">
      <alignment horizontal="center"/>
    </xf>
    <xf numFmtId="0" fontId="13" fillId="0" borderId="7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8" fillId="0" borderId="2" xfId="0" applyFont="1" applyBorder="1" applyAlignment="1">
      <alignment horizontal="right" vertical="top" wrapText="1"/>
    </xf>
    <xf numFmtId="0" fontId="9" fillId="0" borderId="0" xfId="0" applyFont="1" applyAlignment="1">
      <alignment wrapText="1"/>
    </xf>
    <xf numFmtId="0" fontId="8" fillId="0" borderId="12" xfId="0" applyFont="1" applyBorder="1" applyAlignment="1">
      <alignment horizontal="right" vertical="top" wrapText="1"/>
    </xf>
    <xf numFmtId="0" fontId="8" fillId="0" borderId="0" xfId="0" applyFont="1" applyAlignment="1">
      <alignment horizontal="right" vertical="top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9" fillId="0" borderId="8" xfId="0" applyFont="1" applyBorder="1"/>
    <xf numFmtId="0" fontId="9" fillId="0" borderId="9" xfId="0" applyFont="1" applyBorder="1"/>
    <xf numFmtId="0" fontId="9" fillId="0" borderId="10" xfId="0" applyFont="1" applyBorder="1"/>
    <xf numFmtId="0" fontId="9" fillId="0" borderId="2" xfId="0" applyFont="1" applyBorder="1"/>
    <xf numFmtId="0" fontId="9" fillId="0" borderId="11" xfId="0" applyFont="1" applyBorder="1"/>
    <xf numFmtId="0" fontId="9" fillId="0" borderId="12" xfId="0" applyFont="1" applyBorder="1"/>
    <xf numFmtId="0" fontId="9" fillId="0" borderId="7" xfId="0" applyFont="1" applyBorder="1"/>
    <xf numFmtId="0" fontId="9" fillId="0" borderId="6" xfId="0" applyFont="1" applyBorder="1"/>
    <xf numFmtId="0" fontId="4" fillId="0" borderId="0" xfId="0" applyFont="1" applyAlignment="1">
      <alignment horizontal="left" vertical="top" wrapText="1"/>
    </xf>
    <xf numFmtId="0" fontId="0" fillId="0" borderId="0" xfId="0" applyProtection="1">
      <protection hidden="1"/>
    </xf>
    <xf numFmtId="0" fontId="2" fillId="0" borderId="0" xfId="0" applyFont="1"/>
    <xf numFmtId="0" fontId="6" fillId="5" borderId="1" xfId="0" applyFont="1" applyFill="1" applyBorder="1" applyAlignment="1">
      <alignment horizontal="center"/>
    </xf>
    <xf numFmtId="11" fontId="9" fillId="0" borderId="0" xfId="0" applyNumberFormat="1" applyFont="1"/>
    <xf numFmtId="0" fontId="6" fillId="5" borderId="1" xfId="0" applyFont="1" applyFill="1" applyBorder="1" applyAlignment="1">
      <alignment horizontal="center" wrapText="1"/>
    </xf>
    <xf numFmtId="0" fontId="4" fillId="2" borderId="1" xfId="0" applyFont="1" applyFill="1" applyBorder="1"/>
    <xf numFmtId="0" fontId="10" fillId="2" borderId="1" xfId="0" applyFont="1" applyFill="1" applyBorder="1"/>
    <xf numFmtId="0" fontId="17" fillId="2" borderId="1" xfId="0" applyFont="1" applyFill="1" applyBorder="1"/>
    <xf numFmtId="0" fontId="15" fillId="2" borderId="1" xfId="0" applyFont="1" applyFill="1" applyBorder="1"/>
    <xf numFmtId="0" fontId="1" fillId="0" borderId="0" xfId="0" applyFont="1"/>
    <xf numFmtId="0" fontId="4" fillId="0" borderId="0" xfId="0" applyFont="1"/>
    <xf numFmtId="0" fontId="1" fillId="0" borderId="0" xfId="0" applyFont="1" applyAlignment="1">
      <alignment wrapText="1"/>
    </xf>
    <xf numFmtId="0" fontId="10" fillId="4" borderId="1" xfId="0" applyNumberFormat="1" applyFont="1" applyFill="1" applyBorder="1" applyProtection="1">
      <protection locked="0"/>
    </xf>
    <xf numFmtId="0" fontId="1" fillId="0" borderId="0" xfId="0" applyFont="1" applyFill="1"/>
    <xf numFmtId="0" fontId="4" fillId="0" borderId="0" xfId="0" applyFont="1" applyFill="1" applyBorder="1"/>
    <xf numFmtId="0" fontId="10" fillId="0" borderId="0" xfId="0" applyNumberFormat="1" applyFont="1" applyFill="1" applyBorder="1" applyProtection="1">
      <protection locked="0"/>
    </xf>
    <xf numFmtId="0" fontId="4" fillId="0" borderId="0" xfId="0" applyFont="1" applyFill="1"/>
    <xf numFmtId="0" fontId="4" fillId="3" borderId="1" xfId="0" applyFont="1" applyFill="1" applyBorder="1" applyAlignment="1">
      <alignment horizontal="right"/>
    </xf>
    <xf numFmtId="0" fontId="4" fillId="4" borderId="1" xfId="0" applyFont="1" applyFill="1" applyBorder="1"/>
    <xf numFmtId="0" fontId="8" fillId="0" borderId="8" xfId="0" applyFont="1" applyBorder="1" applyAlignment="1">
      <alignment vertical="top" wrapText="1"/>
    </xf>
    <xf numFmtId="0" fontId="8" fillId="0" borderId="9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12" xfId="0" applyFont="1" applyBorder="1" applyAlignment="1">
      <alignment vertical="top" wrapText="1"/>
    </xf>
    <xf numFmtId="0" fontId="8" fillId="0" borderId="7" xfId="0" applyFont="1" applyBorder="1" applyAlignment="1">
      <alignment vertical="top" wrapText="1"/>
    </xf>
    <xf numFmtId="0" fontId="8" fillId="0" borderId="6" xfId="0" applyFont="1" applyBorder="1" applyAlignment="1">
      <alignment vertical="top" wrapText="1"/>
    </xf>
    <xf numFmtId="0" fontId="5" fillId="4" borderId="8" xfId="0" applyFont="1" applyFill="1" applyBorder="1" applyAlignment="1" applyProtection="1">
      <alignment horizontal="center" vertical="center" wrapText="1"/>
      <protection locked="0"/>
    </xf>
    <xf numFmtId="0" fontId="5" fillId="4" borderId="9" xfId="0" applyFont="1" applyFill="1" applyBorder="1" applyAlignment="1" applyProtection="1">
      <alignment horizontal="center" vertical="center" wrapText="1"/>
      <protection locked="0"/>
    </xf>
    <xf numFmtId="0" fontId="5" fillId="4" borderId="10" xfId="0" applyFont="1" applyFill="1" applyBorder="1" applyAlignment="1" applyProtection="1">
      <alignment horizontal="center" vertical="center" wrapText="1"/>
      <protection locked="0"/>
    </xf>
    <xf numFmtId="0" fontId="5" fillId="4" borderId="12" xfId="0" applyFont="1" applyFill="1" applyBorder="1" applyAlignment="1" applyProtection="1">
      <alignment horizontal="center" vertical="center" wrapText="1"/>
      <protection locked="0"/>
    </xf>
    <xf numFmtId="0" fontId="5" fillId="4" borderId="7" xfId="0" applyFont="1" applyFill="1" applyBorder="1" applyAlignment="1" applyProtection="1">
      <alignment horizontal="center" vertical="center" wrapText="1"/>
      <protection locked="0"/>
    </xf>
    <xf numFmtId="0" fontId="5" fillId="4" borderId="6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>
      <alignment vertical="top" wrapText="1"/>
    </xf>
    <xf numFmtId="0" fontId="8" fillId="0" borderId="4" xfId="0" applyFont="1" applyBorder="1" applyAlignment="1">
      <alignment vertical="top" wrapText="1"/>
    </xf>
    <xf numFmtId="0" fontId="8" fillId="0" borderId="5" xfId="0" applyFont="1" applyBorder="1" applyAlignment="1">
      <alignment vertical="top" wrapText="1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4" fillId="3" borderId="3" xfId="0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right" vertical="center"/>
    </xf>
    <xf numFmtId="0" fontId="15" fillId="4" borderId="3" xfId="0" applyNumberFormat="1" applyFont="1" applyFill="1" applyBorder="1" applyAlignment="1" applyProtection="1">
      <alignment horizontal="right" vertical="center"/>
      <protection locked="0"/>
    </xf>
    <xf numFmtId="0" fontId="15" fillId="4" borderId="5" xfId="0" applyNumberFormat="1" applyFont="1" applyFill="1" applyBorder="1" applyAlignment="1" applyProtection="1">
      <alignment horizontal="right" vertical="center"/>
      <protection locked="0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left" wrapText="1"/>
    </xf>
    <xf numFmtId="0" fontId="14" fillId="0" borderId="9" xfId="0" applyFont="1" applyBorder="1" applyAlignment="1">
      <alignment horizontal="left" wrapText="1"/>
    </xf>
    <xf numFmtId="0" fontId="14" fillId="0" borderId="10" xfId="0" applyFont="1" applyBorder="1" applyAlignment="1">
      <alignment horizontal="left" wrapText="1"/>
    </xf>
    <xf numFmtId="0" fontId="16" fillId="0" borderId="7" xfId="0" applyFont="1" applyBorder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3" fillId="4" borderId="3" xfId="0" applyFont="1" applyFill="1" applyBorder="1" applyAlignment="1" applyProtection="1">
      <alignment horizontal="left"/>
      <protection locked="0"/>
    </xf>
    <xf numFmtId="0" fontId="3" fillId="4" borderId="4" xfId="0" applyFont="1" applyFill="1" applyBorder="1" applyAlignment="1" applyProtection="1">
      <alignment horizontal="left"/>
      <protection locked="0"/>
    </xf>
    <xf numFmtId="0" fontId="13" fillId="0" borderId="1" xfId="0" applyFont="1" applyBorder="1" applyAlignment="1">
      <alignment horizontal="right"/>
    </xf>
    <xf numFmtId="0" fontId="3" fillId="4" borderId="5" xfId="0" applyFont="1" applyFill="1" applyBorder="1" applyAlignment="1" applyProtection="1">
      <alignment horizontal="left"/>
      <protection locked="0"/>
    </xf>
    <xf numFmtId="0" fontId="13" fillId="0" borderId="4" xfId="0" applyFont="1" applyBorder="1" applyAlignment="1">
      <alignment horizontal="right"/>
    </xf>
    <xf numFmtId="0" fontId="13" fillId="0" borderId="5" xfId="0" applyFont="1" applyBorder="1" applyAlignment="1">
      <alignment horizontal="right"/>
    </xf>
    <xf numFmtId="0" fontId="4" fillId="0" borderId="0" xfId="0" applyFont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7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5" fillId="0" borderId="7" xfId="0" applyFont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C195"/>
  <sheetViews>
    <sheetView tabSelected="1" zoomScaleNormal="100" workbookViewId="0"/>
  </sheetViews>
  <sheetFormatPr baseColWidth="10" defaultColWidth="0" defaultRowHeight="16" zeroHeight="1"/>
  <cols>
    <col min="1" max="1" width="4.6640625" style="1" customWidth="1"/>
    <col min="2" max="2" width="13.83203125" style="1" customWidth="1"/>
    <col min="3" max="3" width="17.33203125" style="1" customWidth="1"/>
    <col min="4" max="4" width="13.5" style="1" customWidth="1"/>
    <col min="5" max="5" width="15.83203125" style="1" customWidth="1"/>
    <col min="6" max="6" width="16.1640625" style="1" customWidth="1"/>
    <col min="7" max="7" width="16" style="1" customWidth="1"/>
    <col min="8" max="11" width="10.83203125" style="1" customWidth="1"/>
    <col min="12" max="12" width="4.1640625" style="1" customWidth="1"/>
    <col min="13" max="15" width="12.83203125" style="1" hidden="1"/>
    <col min="16" max="16383" width="10.83203125" style="1" hidden="1"/>
    <col min="16384" max="16384" width="2" style="1" hidden="1" customWidth="1"/>
  </cols>
  <sheetData>
    <row r="1" spans="2:11" ht="34">
      <c r="B1" s="66" t="s">
        <v>28</v>
      </c>
      <c r="C1" s="66"/>
      <c r="D1" s="66"/>
      <c r="E1" s="66"/>
      <c r="F1" s="66"/>
      <c r="G1" s="66"/>
      <c r="H1" s="66"/>
      <c r="I1" s="66"/>
      <c r="J1" s="66"/>
      <c r="K1" s="66"/>
    </row>
    <row r="2" spans="2:11" ht="19" customHeight="1">
      <c r="B2" s="77" t="s">
        <v>13</v>
      </c>
      <c r="C2" s="77"/>
      <c r="D2" s="77"/>
      <c r="E2" s="2"/>
      <c r="F2" s="2"/>
      <c r="G2" s="2"/>
      <c r="H2" s="2"/>
      <c r="I2" s="2"/>
      <c r="J2" s="2"/>
      <c r="K2" s="2"/>
    </row>
    <row r="3" spans="2:11" ht="26">
      <c r="B3" s="82" t="s">
        <v>9</v>
      </c>
      <c r="C3" s="82"/>
      <c r="D3" s="80"/>
      <c r="E3" s="81"/>
      <c r="F3" s="83"/>
      <c r="G3" s="3" t="s">
        <v>12</v>
      </c>
      <c r="H3" s="4"/>
      <c r="I3" s="84" t="s">
        <v>10</v>
      </c>
      <c r="J3" s="85"/>
      <c r="K3" s="5"/>
    </row>
    <row r="4" spans="2:11" ht="34">
      <c r="B4" s="82" t="s">
        <v>11</v>
      </c>
      <c r="C4" s="82"/>
      <c r="D4" s="80"/>
      <c r="E4" s="81"/>
      <c r="F4" s="81"/>
      <c r="G4" s="6"/>
      <c r="H4" s="7"/>
      <c r="I4" s="7"/>
      <c r="J4" s="7"/>
      <c r="K4" s="2"/>
    </row>
    <row r="5" spans="2:11" ht="17" customHeight="1">
      <c r="B5" s="8"/>
      <c r="C5" s="8"/>
      <c r="D5" s="9"/>
      <c r="E5" s="9"/>
      <c r="F5" s="9"/>
      <c r="G5" s="7"/>
      <c r="H5" s="7"/>
      <c r="I5" s="7"/>
      <c r="J5" s="7"/>
      <c r="K5" s="2"/>
    </row>
    <row r="6" spans="2:11" ht="43" customHeight="1">
      <c r="B6" s="74" t="s">
        <v>20</v>
      </c>
      <c r="C6" s="75"/>
      <c r="D6" s="75"/>
      <c r="E6" s="75"/>
      <c r="F6" s="75"/>
      <c r="G6" s="75"/>
      <c r="H6" s="75"/>
      <c r="I6" s="75"/>
      <c r="J6" s="75"/>
      <c r="K6" s="76"/>
    </row>
    <row r="7" spans="2:11" ht="21" customHeight="1">
      <c r="B7" s="74" t="s">
        <v>0</v>
      </c>
      <c r="C7" s="75"/>
      <c r="D7" s="75"/>
      <c r="E7" s="75"/>
      <c r="F7" s="75"/>
      <c r="G7" s="75"/>
      <c r="H7" s="75"/>
      <c r="I7" s="75"/>
      <c r="J7" s="75"/>
      <c r="K7" s="76"/>
    </row>
    <row r="8" spans="2:11" s="34" customFormat="1" ht="20">
      <c r="B8" s="10" t="s">
        <v>1</v>
      </c>
      <c r="C8" s="86" t="s">
        <v>43</v>
      </c>
      <c r="D8" s="86"/>
      <c r="E8" s="86"/>
      <c r="F8" s="86"/>
      <c r="G8" s="86"/>
      <c r="H8" s="86"/>
      <c r="I8" s="86"/>
      <c r="J8" s="86"/>
      <c r="K8" s="87"/>
    </row>
    <row r="9" spans="2:11" s="36" customFormat="1" ht="41" customHeight="1">
      <c r="B9" s="10" t="s">
        <v>2</v>
      </c>
      <c r="C9" s="86" t="s">
        <v>36</v>
      </c>
      <c r="D9" s="86"/>
      <c r="E9" s="86"/>
      <c r="F9" s="86"/>
      <c r="G9" s="86"/>
      <c r="H9" s="86"/>
      <c r="I9" s="86"/>
      <c r="J9" s="86"/>
      <c r="K9" s="87"/>
    </row>
    <row r="10" spans="2:11" s="36" customFormat="1" ht="19" customHeight="1">
      <c r="B10" s="12" t="s">
        <v>3</v>
      </c>
      <c r="C10" s="88" t="s">
        <v>29</v>
      </c>
      <c r="D10" s="88"/>
      <c r="E10" s="88"/>
      <c r="F10" s="88"/>
      <c r="G10" s="88"/>
      <c r="H10" s="88"/>
      <c r="I10" s="88"/>
      <c r="J10" s="88"/>
      <c r="K10" s="89"/>
    </row>
    <row r="11" spans="2:11" s="11" customFormat="1" ht="22" customHeight="1">
      <c r="B11" s="13"/>
      <c r="C11" s="14"/>
      <c r="D11" s="14"/>
      <c r="E11" s="14"/>
      <c r="F11" s="14"/>
      <c r="G11" s="14"/>
      <c r="H11" s="14"/>
      <c r="I11" s="14"/>
      <c r="J11" s="14"/>
      <c r="K11" s="14"/>
    </row>
    <row r="12" spans="2:11" s="34" customFormat="1" ht="50" customHeight="1">
      <c r="B12" s="78" t="s">
        <v>38</v>
      </c>
      <c r="C12" s="78"/>
      <c r="D12" s="78"/>
      <c r="E12" s="78"/>
      <c r="F12" s="78"/>
      <c r="G12" s="78"/>
      <c r="H12" s="78"/>
      <c r="I12" s="78"/>
      <c r="J12" s="78"/>
      <c r="K12" s="78"/>
    </row>
    <row r="13" spans="2:11" s="34" customFormat="1"/>
    <row r="14" spans="2:11" s="34" customFormat="1" ht="19">
      <c r="B14" s="35"/>
      <c r="C14" s="35"/>
      <c r="D14" s="35"/>
      <c r="E14" s="35"/>
    </row>
    <row r="15" spans="2:11" s="34" customFormat="1" ht="19">
      <c r="B15" s="27" t="s">
        <v>39</v>
      </c>
      <c r="C15" s="27" t="s">
        <v>40</v>
      </c>
      <c r="D15" s="35"/>
      <c r="E15" s="27" t="s">
        <v>39</v>
      </c>
      <c r="F15" s="27" t="s">
        <v>40</v>
      </c>
    </row>
    <row r="16" spans="2:11" s="34" customFormat="1" ht="19">
      <c r="B16" s="30">
        <v>1</v>
      </c>
      <c r="C16" s="43">
        <v>21.9</v>
      </c>
      <c r="E16" s="30">
        <v>26</v>
      </c>
      <c r="F16" s="37">
        <v>21.2</v>
      </c>
    </row>
    <row r="17" spans="2:6" s="34" customFormat="1" ht="19">
      <c r="B17" s="30">
        <v>2</v>
      </c>
      <c r="C17" s="43">
        <v>21.8</v>
      </c>
      <c r="E17" s="30">
        <v>27</v>
      </c>
      <c r="F17" s="37">
        <v>18.8</v>
      </c>
    </row>
    <row r="18" spans="2:6" s="34" customFormat="1" ht="19">
      <c r="B18" s="30">
        <v>3</v>
      </c>
      <c r="C18" s="43">
        <v>20.8</v>
      </c>
      <c r="E18" s="30">
        <v>28</v>
      </c>
      <c r="F18" s="37">
        <v>21.2</v>
      </c>
    </row>
    <row r="19" spans="2:6" s="34" customFormat="1" ht="19">
      <c r="B19" s="30">
        <v>4</v>
      </c>
      <c r="C19" s="43">
        <v>23</v>
      </c>
      <c r="E19" s="30">
        <v>29</v>
      </c>
      <c r="F19" s="37">
        <v>20.3</v>
      </c>
    </row>
    <row r="20" spans="2:6" s="34" customFormat="1" ht="19">
      <c r="B20" s="30">
        <v>5</v>
      </c>
      <c r="C20" s="43">
        <v>22.4</v>
      </c>
      <c r="E20" s="30">
        <v>30</v>
      </c>
      <c r="F20" s="37">
        <v>21.5</v>
      </c>
    </row>
    <row r="21" spans="2:6" s="34" customFormat="1" ht="19">
      <c r="B21" s="30">
        <v>6</v>
      </c>
      <c r="C21" s="43">
        <v>19.2</v>
      </c>
      <c r="E21" s="30">
        <v>31</v>
      </c>
      <c r="F21" s="37">
        <v>18</v>
      </c>
    </row>
    <row r="22" spans="2:6" s="34" customFormat="1" ht="19">
      <c r="B22" s="30">
        <v>7</v>
      </c>
      <c r="C22" s="43">
        <v>21.9</v>
      </c>
      <c r="E22" s="30">
        <v>32</v>
      </c>
      <c r="F22" s="37">
        <v>22.5</v>
      </c>
    </row>
    <row r="23" spans="2:6" s="34" customFormat="1" ht="19">
      <c r="B23" s="30">
        <v>8</v>
      </c>
      <c r="C23" s="43">
        <v>18</v>
      </c>
      <c r="E23" s="30">
        <v>33</v>
      </c>
      <c r="F23" s="37">
        <v>19.399999999999999</v>
      </c>
    </row>
    <row r="24" spans="2:6" s="34" customFormat="1" ht="19">
      <c r="B24" s="30">
        <v>9</v>
      </c>
      <c r="C24" s="43">
        <v>20.8</v>
      </c>
      <c r="E24" s="30">
        <v>34</v>
      </c>
      <c r="F24" s="37">
        <v>21.2</v>
      </c>
    </row>
    <row r="25" spans="2:6" s="34" customFormat="1" ht="19">
      <c r="B25" s="30">
        <v>10</v>
      </c>
      <c r="C25" s="43">
        <v>19.7</v>
      </c>
      <c r="E25" s="30">
        <v>35</v>
      </c>
      <c r="F25" s="37">
        <v>23.4</v>
      </c>
    </row>
    <row r="26" spans="2:6" s="34" customFormat="1" ht="19">
      <c r="B26" s="30">
        <v>11</v>
      </c>
      <c r="C26" s="43">
        <v>22.6</v>
      </c>
      <c r="E26" s="30">
        <v>36</v>
      </c>
      <c r="F26" s="37">
        <v>22</v>
      </c>
    </row>
    <row r="27" spans="2:6" s="34" customFormat="1" ht="19">
      <c r="B27" s="30">
        <v>12</v>
      </c>
      <c r="C27" s="43">
        <v>18.7</v>
      </c>
      <c r="E27" s="30">
        <v>37</v>
      </c>
      <c r="F27" s="37">
        <v>18.2</v>
      </c>
    </row>
    <row r="28" spans="2:6" s="34" customFormat="1" ht="19">
      <c r="B28" s="30">
        <v>13</v>
      </c>
      <c r="C28" s="43">
        <v>18.8</v>
      </c>
      <c r="E28" s="30">
        <v>38</v>
      </c>
      <c r="F28" s="37">
        <v>20</v>
      </c>
    </row>
    <row r="29" spans="2:6" s="34" customFormat="1" ht="19">
      <c r="B29" s="30">
        <v>14</v>
      </c>
      <c r="C29" s="43">
        <v>23.4</v>
      </c>
      <c r="E29" s="30">
        <v>39</v>
      </c>
      <c r="F29" s="37">
        <v>18.899999999999999</v>
      </c>
    </row>
    <row r="30" spans="2:6" s="34" customFormat="1" ht="19">
      <c r="B30" s="30">
        <v>15</v>
      </c>
      <c r="C30" s="43">
        <v>20.3</v>
      </c>
      <c r="E30" s="30">
        <v>40</v>
      </c>
      <c r="F30" s="37">
        <v>22.6</v>
      </c>
    </row>
    <row r="31" spans="2:6" s="34" customFormat="1" ht="19">
      <c r="B31" s="30">
        <v>16</v>
      </c>
      <c r="C31" s="43">
        <v>23.1</v>
      </c>
      <c r="E31" s="30">
        <v>41</v>
      </c>
      <c r="F31" s="37">
        <v>21.9</v>
      </c>
    </row>
    <row r="32" spans="2:6" s="34" customFormat="1" ht="19">
      <c r="B32" s="30">
        <v>17</v>
      </c>
      <c r="C32" s="43">
        <v>23.1</v>
      </c>
      <c r="E32" s="30">
        <v>42</v>
      </c>
      <c r="F32" s="37">
        <v>22.1</v>
      </c>
    </row>
    <row r="33" spans="2:11" s="34" customFormat="1" ht="19">
      <c r="B33" s="30">
        <v>18</v>
      </c>
      <c r="C33" s="43">
        <v>18</v>
      </c>
      <c r="E33" s="30">
        <v>43</v>
      </c>
      <c r="F33" s="37">
        <v>19.899999999999999</v>
      </c>
    </row>
    <row r="34" spans="2:11" s="34" customFormat="1" ht="19">
      <c r="B34" s="30">
        <v>19</v>
      </c>
      <c r="C34" s="43">
        <v>21.2</v>
      </c>
      <c r="E34" s="30">
        <v>44</v>
      </c>
      <c r="F34" s="37">
        <v>20.5</v>
      </c>
    </row>
    <row r="35" spans="2:11" s="34" customFormat="1" ht="19">
      <c r="B35" s="30">
        <v>20</v>
      </c>
      <c r="C35" s="43">
        <v>21.8</v>
      </c>
      <c r="E35" s="30">
        <v>45</v>
      </c>
      <c r="F35" s="37">
        <v>18</v>
      </c>
    </row>
    <row r="36" spans="2:11" s="34" customFormat="1" ht="19">
      <c r="B36" s="30">
        <v>21</v>
      </c>
      <c r="C36" s="43">
        <v>23.3</v>
      </c>
      <c r="E36" s="30">
        <v>46</v>
      </c>
      <c r="F36" s="37">
        <v>21.6</v>
      </c>
    </row>
    <row r="37" spans="2:11" s="34" customFormat="1" ht="19">
      <c r="B37" s="30">
        <v>22</v>
      </c>
      <c r="C37" s="43">
        <v>18.600000000000001</v>
      </c>
      <c r="E37" s="30">
        <v>47</v>
      </c>
      <c r="F37" s="37">
        <v>19.100000000000001</v>
      </c>
    </row>
    <row r="38" spans="2:11" s="34" customFormat="1" ht="19">
      <c r="B38" s="30">
        <v>23</v>
      </c>
      <c r="C38" s="43">
        <v>20.6</v>
      </c>
      <c r="E38" s="30">
        <v>48</v>
      </c>
      <c r="F38" s="37">
        <v>20.8</v>
      </c>
    </row>
    <row r="39" spans="2:11" s="34" customFormat="1" ht="19">
      <c r="B39" s="30">
        <v>24</v>
      </c>
      <c r="C39" s="43">
        <v>23.2</v>
      </c>
      <c r="E39" s="30">
        <v>49</v>
      </c>
      <c r="F39" s="37">
        <v>22</v>
      </c>
    </row>
    <row r="40" spans="2:11" s="34" customFormat="1" ht="19">
      <c r="B40" s="30">
        <v>25</v>
      </c>
      <c r="C40" s="43">
        <v>19.3</v>
      </c>
      <c r="E40" s="30">
        <v>50</v>
      </c>
      <c r="F40" s="37">
        <v>20.100000000000001</v>
      </c>
    </row>
    <row r="41" spans="2:11" s="38" customFormat="1" ht="19">
      <c r="B41" s="39"/>
      <c r="C41" s="40"/>
      <c r="D41" s="41"/>
      <c r="F41" s="39"/>
      <c r="G41" s="40"/>
    </row>
    <row r="42" spans="2:11" s="38" customFormat="1" ht="19">
      <c r="B42" s="39"/>
      <c r="C42" s="40"/>
      <c r="D42" s="41"/>
      <c r="F42" s="39"/>
      <c r="G42" s="40"/>
    </row>
    <row r="43" spans="2:11" s="38" customFormat="1" ht="19">
      <c r="B43" s="42" t="s">
        <v>41</v>
      </c>
      <c r="C43" s="37"/>
      <c r="D43" s="41"/>
      <c r="F43" s="39"/>
      <c r="G43" s="40"/>
    </row>
    <row r="44" spans="2:11" s="38" customFormat="1" ht="19">
      <c r="B44" s="42" t="s">
        <v>42</v>
      </c>
      <c r="C44" s="37"/>
      <c r="D44" s="41"/>
      <c r="F44" s="39"/>
      <c r="G44" s="40"/>
    </row>
    <row r="45" spans="2:11" s="38" customFormat="1" ht="19">
      <c r="B45" s="39"/>
      <c r="C45" s="40"/>
      <c r="D45" s="41"/>
      <c r="F45" s="39"/>
      <c r="G45" s="40"/>
    </row>
    <row r="46" spans="2:11" s="34" customFormat="1"/>
    <row r="47" spans="2:11" ht="50" customHeight="1">
      <c r="B47" s="78" t="s">
        <v>34</v>
      </c>
      <c r="C47" s="78"/>
      <c r="D47" s="78"/>
      <c r="E47" s="78"/>
      <c r="F47" s="78"/>
      <c r="G47" s="78"/>
      <c r="H47" s="78"/>
      <c r="I47" s="78"/>
      <c r="J47" s="78"/>
      <c r="K47" s="78"/>
    </row>
    <row r="49" spans="2:12" ht="19">
      <c r="B49" s="27" t="s">
        <v>44</v>
      </c>
      <c r="C49" s="27" t="s">
        <v>15</v>
      </c>
      <c r="D49" s="27" t="s">
        <v>16</v>
      </c>
      <c r="E49" s="27" t="s">
        <v>14</v>
      </c>
    </row>
    <row r="50" spans="2:12" ht="19">
      <c r="B50" s="32">
        <v>0</v>
      </c>
      <c r="C50" s="32">
        <v>0</v>
      </c>
      <c r="D50" s="37"/>
      <c r="E50" s="37"/>
    </row>
    <row r="51" spans="2:12" ht="19">
      <c r="B51" s="33">
        <v>12</v>
      </c>
      <c r="C51" s="33">
        <v>2</v>
      </c>
      <c r="D51" s="37"/>
      <c r="E51" s="37"/>
    </row>
    <row r="52" spans="2:12" ht="19">
      <c r="B52" s="33">
        <v>28</v>
      </c>
      <c r="C52" s="33">
        <v>4</v>
      </c>
      <c r="D52" s="37"/>
      <c r="E52" s="37"/>
    </row>
    <row r="53" spans="2:12" ht="19">
      <c r="B53" s="33">
        <v>40</v>
      </c>
      <c r="C53" s="33">
        <v>6</v>
      </c>
      <c r="D53" s="37"/>
      <c r="E53" s="37"/>
    </row>
    <row r="54" spans="2:12" ht="19">
      <c r="B54" s="33">
        <v>53</v>
      </c>
      <c r="C54" s="33">
        <v>8</v>
      </c>
      <c r="D54" s="37"/>
      <c r="E54" s="37"/>
    </row>
    <row r="55" spans="2:12" ht="19">
      <c r="B55" s="33">
        <v>65</v>
      </c>
      <c r="C55" s="33">
        <v>10</v>
      </c>
      <c r="D55" s="37"/>
      <c r="E55" s="37"/>
    </row>
    <row r="56" spans="2:12" ht="19">
      <c r="B56" s="33">
        <v>82</v>
      </c>
      <c r="C56" s="33">
        <v>12</v>
      </c>
      <c r="D56" s="37"/>
      <c r="E56" s="37"/>
    </row>
    <row r="57" spans="2:12"/>
    <row r="58" spans="2:12" ht="40" customHeight="1">
      <c r="B58" s="79" t="s">
        <v>27</v>
      </c>
      <c r="C58" s="79"/>
      <c r="D58" s="79"/>
      <c r="E58" s="79"/>
      <c r="F58" s="79"/>
      <c r="G58" s="79"/>
      <c r="H58" s="79"/>
      <c r="I58" s="79"/>
      <c r="J58" s="79"/>
      <c r="K58" s="79"/>
      <c r="L58" s="15"/>
    </row>
    <row r="59" spans="2:12" ht="19" customHeight="1"/>
    <row r="60" spans="2:12">
      <c r="B60" s="16"/>
      <c r="C60" s="17"/>
      <c r="D60" s="17"/>
      <c r="E60" s="17"/>
      <c r="F60" s="17"/>
      <c r="G60" s="17"/>
      <c r="H60" s="17"/>
      <c r="I60" s="17"/>
      <c r="J60" s="17"/>
      <c r="K60" s="18"/>
    </row>
    <row r="61" spans="2:12">
      <c r="B61" s="19"/>
      <c r="K61" s="20"/>
    </row>
    <row r="62" spans="2:12">
      <c r="B62" s="19"/>
      <c r="K62" s="20"/>
    </row>
    <row r="63" spans="2:12">
      <c r="B63" s="19"/>
      <c r="K63" s="20"/>
    </row>
    <row r="64" spans="2:12">
      <c r="B64" s="19"/>
      <c r="K64" s="20"/>
    </row>
    <row r="65" spans="2:11">
      <c r="B65" s="19"/>
      <c r="K65" s="20"/>
    </row>
    <row r="66" spans="2:11">
      <c r="B66" s="19"/>
      <c r="K66" s="20"/>
    </row>
    <row r="67" spans="2:11">
      <c r="B67" s="19"/>
      <c r="K67" s="20"/>
    </row>
    <row r="68" spans="2:11" ht="16" hidden="1" customHeight="1">
      <c r="B68" s="19"/>
      <c r="K68" s="20"/>
    </row>
    <row r="69" spans="2:11">
      <c r="B69" s="19"/>
      <c r="K69" s="20"/>
    </row>
    <row r="70" spans="2:11">
      <c r="B70" s="19"/>
      <c r="K70" s="20"/>
    </row>
    <row r="71" spans="2:11">
      <c r="B71" s="19"/>
      <c r="K71" s="20"/>
    </row>
    <row r="72" spans="2:11">
      <c r="B72" s="19"/>
      <c r="K72" s="20"/>
    </row>
    <row r="73" spans="2:11">
      <c r="B73" s="19"/>
      <c r="K73" s="20"/>
    </row>
    <row r="74" spans="2:11">
      <c r="B74" s="19"/>
      <c r="K74" s="20"/>
    </row>
    <row r="75" spans="2:11">
      <c r="B75" s="19"/>
      <c r="K75" s="20"/>
    </row>
    <row r="76" spans="2:11">
      <c r="B76" s="19"/>
      <c r="K76" s="20"/>
    </row>
    <row r="77" spans="2:11">
      <c r="B77" s="19"/>
      <c r="K77" s="20"/>
    </row>
    <row r="78" spans="2:11">
      <c r="B78" s="19"/>
      <c r="K78" s="20"/>
    </row>
    <row r="79" spans="2:11">
      <c r="B79" s="19"/>
      <c r="K79" s="20"/>
    </row>
    <row r="80" spans="2:11">
      <c r="B80" s="19"/>
      <c r="K80" s="20"/>
    </row>
    <row r="81" spans="2:11">
      <c r="B81" s="19"/>
      <c r="K81" s="20"/>
    </row>
    <row r="82" spans="2:11">
      <c r="B82" s="19"/>
      <c r="K82" s="20"/>
    </row>
    <row r="83" spans="2:11">
      <c r="B83" s="19"/>
      <c r="K83" s="20"/>
    </row>
    <row r="84" spans="2:11">
      <c r="B84" s="19"/>
      <c r="K84" s="20"/>
    </row>
    <row r="85" spans="2:11">
      <c r="B85" s="21"/>
      <c r="C85" s="22"/>
      <c r="D85" s="22"/>
      <c r="E85" s="22"/>
      <c r="F85" s="22"/>
      <c r="G85" s="22"/>
      <c r="H85" s="22"/>
      <c r="I85" s="22"/>
      <c r="J85" s="22"/>
      <c r="K85" s="23"/>
    </row>
    <row r="86" spans="2:11"/>
    <row r="87" spans="2:11" ht="36" customHeight="1">
      <c r="B87" s="90" t="s">
        <v>33</v>
      </c>
      <c r="C87" s="90"/>
      <c r="D87" s="90"/>
      <c r="E87" s="90"/>
    </row>
    <row r="88" spans="2:11" ht="25" customHeight="1">
      <c r="B88" s="71" t="s">
        <v>30</v>
      </c>
      <c r="C88" s="72"/>
      <c r="D88" s="72"/>
      <c r="E88" s="73"/>
    </row>
    <row r="89" spans="2:11" ht="25" customHeight="1">
      <c r="B89" s="67" t="s">
        <v>17</v>
      </c>
      <c r="C89" s="68"/>
      <c r="D89" s="69"/>
      <c r="E89" s="70"/>
    </row>
    <row r="90" spans="2:11" ht="25" customHeight="1">
      <c r="B90" s="67" t="s">
        <v>18</v>
      </c>
      <c r="C90" s="68"/>
      <c r="D90" s="69"/>
      <c r="E90" s="70"/>
    </row>
    <row r="91" spans="2:11" ht="25" customHeight="1">
      <c r="B91" s="67" t="s">
        <v>4</v>
      </c>
      <c r="C91" s="68"/>
      <c r="D91" s="69"/>
      <c r="E91" s="70"/>
    </row>
    <row r="92" spans="2:11"/>
    <row r="93" spans="2:11"/>
    <row r="94" spans="2:11" ht="50" customHeight="1">
      <c r="B94" s="78" t="s">
        <v>35</v>
      </c>
      <c r="C94" s="78"/>
      <c r="D94" s="78"/>
      <c r="E94" s="78"/>
      <c r="F94" s="78"/>
      <c r="G94" s="78"/>
      <c r="H94" s="78"/>
      <c r="I94" s="78"/>
      <c r="J94" s="78"/>
      <c r="K94" s="78"/>
    </row>
    <row r="95" spans="2:11"/>
    <row r="96" spans="2:11" ht="40">
      <c r="B96" s="29" t="s">
        <v>22</v>
      </c>
      <c r="C96" s="29" t="s">
        <v>21</v>
      </c>
    </row>
    <row r="97" spans="2:12" ht="19">
      <c r="B97" s="30">
        <v>0</v>
      </c>
      <c r="C97" s="31">
        <v>4440</v>
      </c>
      <c r="E97" s="26"/>
      <c r="F97" s="28"/>
    </row>
    <row r="98" spans="2:12" ht="19">
      <c r="B98" s="31">
        <v>1</v>
      </c>
      <c r="C98" s="31">
        <v>3450</v>
      </c>
      <c r="E98" s="26"/>
    </row>
    <row r="99" spans="2:12" ht="19">
      <c r="B99" s="31">
        <v>2</v>
      </c>
      <c r="C99" s="31">
        <v>2352</v>
      </c>
    </row>
    <row r="100" spans="2:12" ht="19">
      <c r="B100" s="31">
        <v>3.5</v>
      </c>
      <c r="C100" s="31">
        <v>1518</v>
      </c>
    </row>
    <row r="101" spans="2:12" ht="19">
      <c r="B101" s="31">
        <v>6</v>
      </c>
      <c r="C101" s="31">
        <v>486</v>
      </c>
    </row>
    <row r="102" spans="2:12" ht="19">
      <c r="B102" s="31">
        <v>9</v>
      </c>
      <c r="C102" s="31">
        <v>204</v>
      </c>
    </row>
    <row r="103" spans="2:12" ht="19">
      <c r="B103" s="31">
        <v>12</v>
      </c>
      <c r="C103" s="30">
        <v>132</v>
      </c>
    </row>
    <row r="104" spans="2:12"/>
    <row r="105" spans="2:12" ht="40" customHeight="1">
      <c r="B105" s="79" t="s">
        <v>24</v>
      </c>
      <c r="C105" s="79"/>
      <c r="D105" s="79"/>
      <c r="E105" s="79"/>
      <c r="F105" s="79"/>
      <c r="G105" s="79"/>
      <c r="H105" s="79"/>
      <c r="I105" s="79"/>
      <c r="J105" s="79"/>
      <c r="K105" s="79"/>
      <c r="L105" s="15"/>
    </row>
    <row r="106" spans="2:12"/>
    <row r="107" spans="2:12">
      <c r="B107" s="16"/>
      <c r="C107" s="17"/>
      <c r="D107" s="17"/>
      <c r="E107" s="17"/>
      <c r="F107" s="17"/>
      <c r="G107" s="17"/>
      <c r="H107" s="17"/>
      <c r="I107" s="17"/>
      <c r="J107" s="17"/>
      <c r="K107" s="18"/>
    </row>
    <row r="108" spans="2:12">
      <c r="B108" s="19"/>
      <c r="K108" s="20"/>
    </row>
    <row r="109" spans="2:12">
      <c r="B109" s="19"/>
      <c r="K109" s="20"/>
    </row>
    <row r="110" spans="2:12">
      <c r="B110" s="19"/>
      <c r="K110" s="20"/>
    </row>
    <row r="111" spans="2:12">
      <c r="B111" s="19"/>
      <c r="K111" s="20"/>
    </row>
    <row r="112" spans="2:12">
      <c r="B112" s="19"/>
      <c r="K112" s="20"/>
    </row>
    <row r="113" spans="2:11">
      <c r="B113" s="19"/>
      <c r="K113" s="20"/>
    </row>
    <row r="114" spans="2:11">
      <c r="B114" s="19"/>
      <c r="K114" s="20"/>
    </row>
    <row r="115" spans="2:11" hidden="1">
      <c r="B115" s="19"/>
      <c r="K115" s="20"/>
    </row>
    <row r="116" spans="2:11">
      <c r="B116" s="19"/>
      <c r="K116" s="20"/>
    </row>
    <row r="117" spans="2:11">
      <c r="B117" s="19"/>
      <c r="K117" s="20"/>
    </row>
    <row r="118" spans="2:11">
      <c r="B118" s="19"/>
      <c r="K118" s="20"/>
    </row>
    <row r="119" spans="2:11">
      <c r="B119" s="19"/>
      <c r="K119" s="20"/>
    </row>
    <row r="120" spans="2:11">
      <c r="B120" s="19"/>
      <c r="K120" s="20"/>
    </row>
    <row r="121" spans="2:11">
      <c r="B121" s="19"/>
      <c r="K121" s="20"/>
    </row>
    <row r="122" spans="2:11">
      <c r="B122" s="19"/>
      <c r="K122" s="20"/>
    </row>
    <row r="123" spans="2:11">
      <c r="B123" s="19"/>
      <c r="K123" s="20"/>
    </row>
    <row r="124" spans="2:11">
      <c r="B124" s="19"/>
      <c r="K124" s="20"/>
    </row>
    <row r="125" spans="2:11">
      <c r="B125" s="19"/>
      <c r="K125" s="20"/>
    </row>
    <row r="126" spans="2:11">
      <c r="B126" s="19"/>
      <c r="K126" s="20"/>
    </row>
    <row r="127" spans="2:11">
      <c r="B127" s="19"/>
      <c r="K127" s="20"/>
    </row>
    <row r="128" spans="2:11">
      <c r="B128" s="19"/>
      <c r="K128" s="20"/>
    </row>
    <row r="129" spans="2:11">
      <c r="B129" s="19"/>
      <c r="K129" s="20"/>
    </row>
    <row r="130" spans="2:11">
      <c r="B130" s="19"/>
      <c r="K130" s="20"/>
    </row>
    <row r="131" spans="2:11">
      <c r="B131" s="19"/>
      <c r="K131" s="20"/>
    </row>
    <row r="132" spans="2:11">
      <c r="B132" s="21"/>
      <c r="C132" s="22"/>
      <c r="D132" s="22"/>
      <c r="E132" s="22"/>
      <c r="F132" s="22"/>
      <c r="G132" s="22"/>
      <c r="H132" s="22"/>
      <c r="I132" s="22"/>
      <c r="J132" s="22"/>
      <c r="K132" s="23"/>
    </row>
    <row r="133" spans="2:11"/>
    <row r="134" spans="2:11" ht="36" customHeight="1">
      <c r="B134" s="90" t="s">
        <v>32</v>
      </c>
      <c r="C134" s="90"/>
      <c r="D134" s="90"/>
      <c r="E134" s="90"/>
    </row>
    <row r="135" spans="2:11" ht="25" customHeight="1">
      <c r="B135" s="71" t="s">
        <v>25</v>
      </c>
      <c r="C135" s="72"/>
      <c r="D135" s="72"/>
      <c r="E135" s="73"/>
    </row>
    <row r="136" spans="2:11" ht="25" customHeight="1">
      <c r="B136" s="67" t="s">
        <v>26</v>
      </c>
      <c r="C136" s="68"/>
      <c r="D136" s="69"/>
      <c r="E136" s="70"/>
    </row>
    <row r="137" spans="2:11" ht="25" customHeight="1">
      <c r="B137" s="67" t="s">
        <v>4</v>
      </c>
      <c r="C137" s="68"/>
      <c r="D137" s="69"/>
      <c r="E137" s="70"/>
    </row>
    <row r="138" spans="2:11"/>
    <row r="139" spans="2:11"/>
    <row r="140" spans="2:11" s="24" customFormat="1" ht="44" customHeight="1">
      <c r="B140" s="56" t="s">
        <v>23</v>
      </c>
      <c r="C140" s="57"/>
      <c r="D140" s="57"/>
      <c r="E140" s="57"/>
      <c r="F140" s="58"/>
      <c r="G140" s="59"/>
      <c r="H140" s="59"/>
      <c r="I140" s="59"/>
      <c r="J140" s="59"/>
      <c r="K140" s="59"/>
    </row>
    <row r="141" spans="2:11" s="24" customFormat="1" ht="20" customHeight="1">
      <c r="B141" s="44" t="s">
        <v>19</v>
      </c>
      <c r="C141" s="45"/>
      <c r="D141" s="45"/>
      <c r="E141" s="45"/>
      <c r="F141" s="46"/>
      <c r="G141" s="50"/>
      <c r="H141" s="51"/>
      <c r="I141" s="51"/>
      <c r="J141" s="51"/>
      <c r="K141" s="52"/>
    </row>
    <row r="142" spans="2:11" s="24" customFormat="1" ht="20" customHeight="1">
      <c r="B142" s="47"/>
      <c r="C142" s="48"/>
      <c r="D142" s="48"/>
      <c r="E142" s="48"/>
      <c r="F142" s="49"/>
      <c r="G142" s="53"/>
      <c r="H142" s="54"/>
      <c r="I142" s="54"/>
      <c r="J142" s="54"/>
      <c r="K142" s="55"/>
    </row>
    <row r="143" spans="2:11" s="24" customFormat="1" ht="20" customHeight="1">
      <c r="B143" s="60" t="s">
        <v>37</v>
      </c>
      <c r="C143" s="61"/>
      <c r="D143" s="61"/>
      <c r="E143" s="61"/>
      <c r="F143" s="62"/>
      <c r="G143" s="50"/>
      <c r="H143" s="51"/>
      <c r="I143" s="51"/>
      <c r="J143" s="51"/>
      <c r="K143" s="52"/>
    </row>
    <row r="144" spans="2:11" s="24" customFormat="1" ht="20" customHeight="1">
      <c r="B144" s="63"/>
      <c r="C144" s="64"/>
      <c r="D144" s="64"/>
      <c r="E144" s="64"/>
      <c r="F144" s="65"/>
      <c r="G144" s="53"/>
      <c r="H144" s="54"/>
      <c r="I144" s="54"/>
      <c r="J144" s="54"/>
      <c r="K144" s="55"/>
    </row>
    <row r="145" spans="2:11">
      <c r="B145" s="44" t="s">
        <v>31</v>
      </c>
      <c r="C145" s="45"/>
      <c r="D145" s="45"/>
      <c r="E145" s="45"/>
      <c r="F145" s="46"/>
      <c r="G145" s="50"/>
      <c r="H145" s="51"/>
      <c r="I145" s="51"/>
      <c r="J145" s="51"/>
      <c r="K145" s="52"/>
    </row>
    <row r="146" spans="2:11">
      <c r="B146" s="47"/>
      <c r="C146" s="48"/>
      <c r="D146" s="48"/>
      <c r="E146" s="48"/>
      <c r="F146" s="49"/>
      <c r="G146" s="53"/>
      <c r="H146" s="54"/>
      <c r="I146" s="54"/>
      <c r="J146" s="54"/>
      <c r="K146" s="55"/>
    </row>
    <row r="147" spans="2:11"/>
    <row r="148" spans="2:11" hidden="1"/>
    <row r="149" spans="2:11" hidden="1"/>
    <row r="150" spans="2:11" hidden="1"/>
    <row r="151" spans="2:11" hidden="1"/>
    <row r="152" spans="2:11" hidden="1"/>
    <row r="153" spans="2:11" hidden="1"/>
    <row r="154" spans="2:11" hidden="1"/>
    <row r="155" spans="2:11" hidden="1"/>
    <row r="156" spans="2:11" hidden="1"/>
    <row r="157" spans="2:11" hidden="1"/>
    <row r="158" spans="2:11" hidden="1"/>
    <row r="159" spans="2:11" hidden="1"/>
    <row r="160" spans="2:11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</sheetData>
  <sheetProtection formatCells="0"/>
  <mergeCells count="39">
    <mergeCell ref="C8:K8"/>
    <mergeCell ref="C10:K10"/>
    <mergeCell ref="G143:K144"/>
    <mergeCell ref="B12:K12"/>
    <mergeCell ref="B137:C137"/>
    <mergeCell ref="D137:E137"/>
    <mergeCell ref="B94:K94"/>
    <mergeCell ref="B105:K105"/>
    <mergeCell ref="B134:E134"/>
    <mergeCell ref="B135:E135"/>
    <mergeCell ref="B136:C136"/>
    <mergeCell ref="D136:E136"/>
    <mergeCell ref="B91:C91"/>
    <mergeCell ref="D91:E91"/>
    <mergeCell ref="B87:E87"/>
    <mergeCell ref="C9:K9"/>
    <mergeCell ref="B1:K1"/>
    <mergeCell ref="B89:C89"/>
    <mergeCell ref="B90:C90"/>
    <mergeCell ref="D89:E89"/>
    <mergeCell ref="D90:E90"/>
    <mergeCell ref="B88:E88"/>
    <mergeCell ref="B7:K7"/>
    <mergeCell ref="B2:D2"/>
    <mergeCell ref="B47:K47"/>
    <mergeCell ref="B58:K58"/>
    <mergeCell ref="D4:F4"/>
    <mergeCell ref="B6:K6"/>
    <mergeCell ref="B3:C3"/>
    <mergeCell ref="B4:C4"/>
    <mergeCell ref="D3:F3"/>
    <mergeCell ref="I3:J3"/>
    <mergeCell ref="B145:F146"/>
    <mergeCell ref="G145:K146"/>
    <mergeCell ref="G141:K142"/>
    <mergeCell ref="B140:F140"/>
    <mergeCell ref="B141:F142"/>
    <mergeCell ref="G140:K140"/>
    <mergeCell ref="B143:F144"/>
  </mergeCells>
  <pageMargins left="0.7" right="0.7" top="0.75" bottom="0.75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D75"/>
  <sheetViews>
    <sheetView workbookViewId="0">
      <selection sqref="A1:XFD1048576"/>
    </sheetView>
  </sheetViews>
  <sheetFormatPr baseColWidth="10" defaultColWidth="10.83203125" defaultRowHeight="16"/>
  <cols>
    <col min="1" max="16384" width="10.83203125" style="25"/>
  </cols>
  <sheetData>
    <row r="2" spans="2:3">
      <c r="B2" s="25" t="s">
        <v>8</v>
      </c>
    </row>
    <row r="4" spans="2:3">
      <c r="B4" s="25">
        <v>51.25</v>
      </c>
      <c r="C4" s="25">
        <v>1.3449500000000001</v>
      </c>
    </row>
    <row r="5" spans="2:3">
      <c r="B5" s="25">
        <v>53.5</v>
      </c>
      <c r="C5" s="25">
        <v>1.3452999999999999</v>
      </c>
    </row>
    <row r="6" spans="2:3">
      <c r="B6" s="25">
        <v>55.25</v>
      </c>
      <c r="C6" s="25">
        <v>1.34575</v>
      </c>
    </row>
    <row r="7" spans="2:3">
      <c r="B7" s="25">
        <v>57.25</v>
      </c>
      <c r="C7" s="25">
        <v>1.3461000000000001</v>
      </c>
    </row>
    <row r="8" spans="2:3">
      <c r="B8" s="25">
        <v>59</v>
      </c>
      <c r="C8" s="25">
        <v>1.3464799999999999</v>
      </c>
    </row>
    <row r="9" spans="2:3">
      <c r="B9" s="25">
        <v>61.25</v>
      </c>
      <c r="C9" s="25">
        <v>1.3467899999999999</v>
      </c>
    </row>
    <row r="10" spans="2:3">
      <c r="B10" s="25">
        <v>62.8</v>
      </c>
      <c r="C10" s="25">
        <v>1.3472500000000001</v>
      </c>
    </row>
    <row r="11" spans="2:3">
      <c r="B11" s="25">
        <v>64.599999999999994</v>
      </c>
      <c r="C11" s="25">
        <v>1.34765</v>
      </c>
    </row>
    <row r="12" spans="2:3">
      <c r="B12" s="25">
        <v>66.75</v>
      </c>
      <c r="C12" s="25">
        <v>1.3479000000000001</v>
      </c>
    </row>
    <row r="13" spans="2:3">
      <c r="B13" s="25">
        <v>68.5</v>
      </c>
      <c r="C13" s="25">
        <v>1.3483499999999999</v>
      </c>
    </row>
    <row r="14" spans="2:3">
      <c r="B14" s="25">
        <v>70.5</v>
      </c>
      <c r="C14" s="25">
        <v>1.3487</v>
      </c>
    </row>
    <row r="17" spans="2:3">
      <c r="B17" s="25" t="s">
        <v>5</v>
      </c>
      <c r="C17" s="25">
        <f>SLOPE(C4:C14, B4:B14)</f>
        <v>1.9703853094151316E-4</v>
      </c>
    </row>
    <row r="18" spans="2:3">
      <c r="B18" s="25" t="s">
        <v>6</v>
      </c>
      <c r="C18" s="25">
        <f>INTERCEPT(C4:C14, B4:B14)</f>
        <v>1.3348251008385521</v>
      </c>
    </row>
    <row r="19" spans="2:3">
      <c r="B19" s="25" t="s">
        <v>7</v>
      </c>
      <c r="C19" s="25">
        <f>RSQ(C4:C14, B4:B14)</f>
        <v>0.99760113355866653</v>
      </c>
    </row>
    <row r="75" spans="4:4">
      <c r="D75" s="25">
        <f>+D11</f>
        <v>0</v>
      </c>
    </row>
  </sheetData>
  <sheetProtection algorithmName="SHA-512" hashValue="XJgHbKKAh+i8svXNd5IqYKUYCruWPXN1MCz0lZK9XQm0VMT2BmmEH6smgO2C020QyIMzN5Fpx7FmjeXbVI4+Cg==" saltValue="12WH+P2tAwgWY//u5nWQjg==" spinCount="100000" sheet="1" objects="1" scenarios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Microsoft Office User</cp:lastModifiedBy>
  <cp:lastPrinted>2019-04-03T10:42:01Z</cp:lastPrinted>
  <dcterms:created xsi:type="dcterms:W3CDTF">2019-04-02T13:57:57Z</dcterms:created>
  <dcterms:modified xsi:type="dcterms:W3CDTF">2024-08-31T05:30:42Z</dcterms:modified>
</cp:coreProperties>
</file>