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PhD\OKTATÁS\2024-2025 SOTE\GYAKORLAT\1.gyak\"/>
    </mc:Choice>
  </mc:AlternateContent>
  <bookViews>
    <workbookView xWindow="0" yWindow="0" windowWidth="28800" windowHeight="11400"/>
  </bookViews>
  <sheets>
    <sheet name="Sheet1" sheetId="1" r:id="rId1"/>
    <sheet name="Sheet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9" i="2" l="1"/>
  <c r="C18" i="2"/>
  <c r="C17" i="2"/>
  <c r="D75" i="2"/>
</calcChain>
</file>

<file path=xl/sharedStrings.xml><?xml version="1.0" encoding="utf-8"?>
<sst xmlns="http://schemas.openxmlformats.org/spreadsheetml/2006/main" count="52" uniqueCount="48">
  <si>
    <t>1.)</t>
  </si>
  <si>
    <t>2.)</t>
  </si>
  <si>
    <t>3.)</t>
  </si>
  <si>
    <r>
      <t>R</t>
    </r>
    <r>
      <rPr>
        <vertAlign val="superscript"/>
        <sz val="14"/>
        <color theme="1"/>
        <rFont val="Calibri"/>
        <family val="2"/>
        <scheme val="minor"/>
      </rPr>
      <t>2</t>
    </r>
  </si>
  <si>
    <t>slp</t>
  </si>
  <si>
    <t>int</t>
  </si>
  <si>
    <t>r2</t>
  </si>
  <si>
    <t>Vérplazma kalibrációs görbe adatok</t>
  </si>
  <si>
    <t>Name:</t>
  </si>
  <si>
    <t>Schreiben Sie nur in die grünen Felder!</t>
  </si>
  <si>
    <t>Gruppe:</t>
  </si>
  <si>
    <t>Datum:</t>
  </si>
  <si>
    <t>Aufgaben:</t>
  </si>
  <si>
    <t>Weg (cm)</t>
  </si>
  <si>
    <t>Zeit (s)</t>
  </si>
  <si>
    <t>Weg (m)</t>
  </si>
  <si>
    <t>Zeichnen Sie das Distanz-Zeit-Diagramm und passen Sie eine Gerade an die Datenlinie an!</t>
  </si>
  <si>
    <t>Berechnen Sie die Parameter der Anpassungsgeraden mit dem Excel-Programm!</t>
  </si>
  <si>
    <t>Parametern:</t>
  </si>
  <si>
    <t>Steigung (m/s)</t>
  </si>
  <si>
    <t>Achsenabschnitt (m)</t>
  </si>
  <si>
    <t>Anzahl intakter Kerne</t>
  </si>
  <si>
    <t>Zeichnen Sie den Graphen, der den radioaktiven Zerfall charakterisiert, und passen Sie dann die entsprechende Funktion an den Graphen an!</t>
  </si>
  <si>
    <t>Passen Sie eine Funktion an die Messpunkte an!</t>
  </si>
  <si>
    <t>Die angepasste Funktion:</t>
  </si>
  <si>
    <t>Typ</t>
  </si>
  <si>
    <t>Welcher mathematische Zusammenhang besteht zwischen der vom Ultraschall in einem bestimmten Medium zurückgelegten Distanz und der verstrichenen Zeit?</t>
  </si>
  <si>
    <t>Welcher Parameter der angepassten Funktion gibt die Schallgeschwindigkeit an?</t>
  </si>
  <si>
    <t>Welcher Parameter der angepassten Funktion gibt die Abklingkonstante an?</t>
  </si>
  <si>
    <t>Grundlagen der Datenauswertung</t>
  </si>
  <si>
    <t>Fakultät:</t>
  </si>
  <si>
    <t>Ziel der Übung: Erlernen der Grundlagen der Datenverarbeitung mit dem Excel-Software.</t>
  </si>
  <si>
    <t>Berechnen Sie den durchschnittlichen Durchmesser der Zellen und die Standardabweichung der Durchmesser anhand der angegebenen Daten.</t>
  </si>
  <si>
    <t>Wandeln Sie die angegebenen Zeit- und Distanzdaten in SI-Basiseinheiten um. Zeichnen Sie das Distanz-Zeit-Diagramm, passen Sie dann eine Trendlinie an die Messpunkte an und berechnen Sie die Parameter der Trendlinie.</t>
  </si>
  <si>
    <t>Zeichnen Sie den Graphen, der den radioaktiven Zerfall charakterisiert, und passen Sie dann eine geeignete Funktion an die Messpunkte an.</t>
  </si>
  <si>
    <t>2.) Bestimmen Sie anhand der angegebenen Daten die Ausbreitungsgeschwindigkeit von Ultraschall im Muskelgewebe.</t>
  </si>
  <si>
    <t>3.) Bestimmen Sie anhand der angegebenen Daten die Zerfallskonstante!</t>
  </si>
  <si>
    <t>Mittelwert:</t>
  </si>
  <si>
    <t>Standardabweichung:</t>
  </si>
  <si>
    <t>Standard-
abweichung:</t>
  </si>
  <si>
    <r>
      <t>Zeit (</t>
    </r>
    <r>
      <rPr>
        <b/>
        <sz val="14"/>
        <color theme="1"/>
        <rFont val="Calibri"/>
        <family val="2"/>
      </rPr>
      <t>μ</t>
    </r>
    <r>
      <rPr>
        <b/>
        <sz val="14"/>
        <color theme="1"/>
        <rFont val="Calibri"/>
        <family val="2"/>
        <scheme val="minor"/>
      </rPr>
      <t>s)</t>
    </r>
  </si>
  <si>
    <t>1.) Berechnen Sie den durchschnittlichen Durchmesser der Zellen und die Standardabweichung der Durchmesser anhand der angegebenen Daten.</t>
  </si>
  <si>
    <t>Durchmesser
(μm)</t>
  </si>
  <si>
    <t>Seriennummer
der Zelle</t>
  </si>
  <si>
    <t>Zeit
(Stunden)</t>
  </si>
  <si>
    <t>Wert</t>
  </si>
  <si>
    <r>
      <t xml:space="preserve">Geben Sie die berechneten Daten der in der ersten Aufgabe untersuchten Zellen </t>
    </r>
    <r>
      <rPr>
        <i/>
        <u/>
        <sz val="14"/>
        <color theme="1"/>
        <rFont val="Calibri"/>
        <family val="2"/>
        <scheme val="minor"/>
      </rPr>
      <t>mit ihren Einheiten</t>
    </r>
    <r>
      <rPr>
        <i/>
        <sz val="14"/>
        <color theme="1"/>
        <rFont val="Calibri"/>
        <family val="2"/>
        <scheme val="minor"/>
      </rPr>
      <t xml:space="preserve"> an.</t>
    </r>
  </si>
  <si>
    <t>Einheit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</si>
</sst>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sz val="12"/>
      <color rgb="FF000000"/>
      <name val="Calibri"/>
      <family val="2"/>
    </font>
    <font>
      <sz val="14"/>
      <color rgb="FF000000"/>
      <name val="Calibri"/>
      <family val="2"/>
    </font>
    <font>
      <b/>
      <i/>
      <sz val="18"/>
      <color rgb="FF000000"/>
      <name val="Calibri"/>
      <family val="2"/>
    </font>
    <font>
      <b/>
      <sz val="14"/>
      <color rgb="FF000000"/>
      <name val="Calibri"/>
      <family val="2"/>
    </font>
    <font>
      <sz val="14"/>
      <name val="Calibri"/>
      <family val="2"/>
    </font>
    <font>
      <b/>
      <sz val="14"/>
      <color theme="1"/>
      <name val="Calibri"/>
      <family val="2"/>
    </font>
    <font>
      <i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8" fillId="0" borderId="0" xfId="0" applyFont="1"/>
    <xf numFmtId="0" fontId="6" fillId="0" borderId="0" xfId="0" applyFont="1" applyAlignment="1">
      <alignment horizontal="center"/>
    </xf>
    <xf numFmtId="0" fontId="12" fillId="0" borderId="1" xfId="0" applyFont="1" applyBorder="1" applyAlignment="1">
      <alignment horizontal="right"/>
    </xf>
    <xf numFmtId="0" fontId="2" fillId="4" borderId="1" xfId="0" applyFont="1" applyFill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horizontal="center"/>
      <protection locked="0"/>
    </xf>
    <xf numFmtId="0" fontId="2" fillId="0" borderId="2" xfId="0" applyFont="1" applyBorder="1"/>
    <xf numFmtId="0" fontId="2" fillId="0" borderId="0" xfId="0" applyFont="1" applyAlignment="1">
      <alignment horizontal="center"/>
    </xf>
    <xf numFmtId="0" fontId="12" fillId="0" borderId="7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7" fillId="0" borderId="2" xfId="0" applyFont="1" applyBorder="1" applyAlignment="1">
      <alignment horizontal="right" vertical="top" wrapText="1"/>
    </xf>
    <xf numFmtId="0" fontId="8" fillId="0" borderId="0" xfId="0" applyFont="1" applyAlignment="1">
      <alignment wrapText="1"/>
    </xf>
    <xf numFmtId="0" fontId="7" fillId="0" borderId="12" xfId="0" applyFont="1" applyBorder="1" applyAlignment="1">
      <alignment horizontal="right" vertical="top" wrapText="1"/>
    </xf>
    <xf numFmtId="0" fontId="7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2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7" xfId="0" applyFont="1" applyBorder="1"/>
    <xf numFmtId="0" fontId="8" fillId="0" borderId="6" xfId="0" applyFont="1" applyBorder="1"/>
    <xf numFmtId="0" fontId="3" fillId="0" borderId="0" xfId="0" applyFont="1" applyAlignment="1">
      <alignment horizontal="left" vertical="top" wrapText="1"/>
    </xf>
    <xf numFmtId="0" fontId="0" fillId="0" borderId="0" xfId="0" applyProtection="1">
      <protection hidden="1"/>
    </xf>
    <xf numFmtId="0" fontId="8" fillId="0" borderId="0" xfId="0" applyFont="1" applyBorder="1"/>
    <xf numFmtId="0" fontId="1" fillId="0" borderId="0" xfId="0" applyFont="1" applyBorder="1"/>
    <xf numFmtId="0" fontId="5" fillId="5" borderId="1" xfId="0" applyFont="1" applyFill="1" applyBorder="1" applyAlignment="1">
      <alignment horizontal="center"/>
    </xf>
    <xf numFmtId="11" fontId="8" fillId="0" borderId="0" xfId="0" applyNumberFormat="1" applyFont="1" applyBorder="1"/>
    <xf numFmtId="0" fontId="3" fillId="2" borderId="1" xfId="0" applyNumberFormat="1" applyFont="1" applyFill="1" applyBorder="1"/>
    <xf numFmtId="0" fontId="9" fillId="2" borderId="1" xfId="0" applyNumberFormat="1" applyFont="1" applyFill="1" applyBorder="1"/>
    <xf numFmtId="0" fontId="14" fillId="2" borderId="1" xfId="0" applyFont="1" applyFill="1" applyBorder="1"/>
    <xf numFmtId="11" fontId="9" fillId="4" borderId="1" xfId="0" applyNumberFormat="1" applyFont="1" applyFill="1" applyBorder="1"/>
    <xf numFmtId="11" fontId="3" fillId="4" borderId="1" xfId="0" applyNumberFormat="1" applyFont="1" applyFill="1" applyBorder="1"/>
    <xf numFmtId="0" fontId="3" fillId="0" borderId="0" xfId="0" applyFont="1" applyAlignment="1">
      <alignment wrapText="1"/>
    </xf>
    <xf numFmtId="0" fontId="16" fillId="0" borderId="0" xfId="0" applyFont="1" applyFill="1" applyBorder="1"/>
    <xf numFmtId="0" fontId="17" fillId="0" borderId="0" xfId="0" applyFont="1" applyFill="1" applyBorder="1"/>
    <xf numFmtId="0" fontId="17" fillId="7" borderId="1" xfId="0" applyFont="1" applyFill="1" applyBorder="1"/>
    <xf numFmtId="0" fontId="17" fillId="8" borderId="1" xfId="0" applyFont="1" applyFill="1" applyBorder="1"/>
    <xf numFmtId="0" fontId="20" fillId="8" borderId="1" xfId="0" applyNumberFormat="1" applyFont="1" applyFill="1" applyBorder="1" applyProtection="1">
      <protection locked="0"/>
    </xf>
    <xf numFmtId="0" fontId="20" fillId="0" borderId="0" xfId="0" applyNumberFormat="1" applyFont="1" applyFill="1" applyBorder="1" applyProtection="1">
      <protection locked="0"/>
    </xf>
    <xf numFmtId="0" fontId="5" fillId="2" borderId="1" xfId="0" applyFont="1" applyFill="1" applyBorder="1"/>
    <xf numFmtId="0" fontId="3" fillId="3" borderId="3" xfId="0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right" vertical="center"/>
    </xf>
    <xf numFmtId="0" fontId="14" fillId="4" borderId="3" xfId="0" applyFont="1" applyFill="1" applyBorder="1" applyAlignment="1" applyProtection="1">
      <alignment horizontal="center" vertical="center"/>
      <protection locked="0"/>
    </xf>
    <xf numFmtId="0" fontId="14" fillId="4" borderId="5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1" fontId="14" fillId="4" borderId="3" xfId="0" applyNumberFormat="1" applyFont="1" applyFill="1" applyBorder="1" applyAlignment="1" applyProtection="1">
      <alignment horizontal="center" vertical="center"/>
      <protection locked="0"/>
    </xf>
    <xf numFmtId="11" fontId="14" fillId="4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3" fillId="0" borderId="8" xfId="0" applyFont="1" applyBorder="1" applyAlignment="1">
      <alignment horizontal="left" wrapText="1"/>
    </xf>
    <xf numFmtId="0" fontId="13" fillId="0" borderId="9" xfId="0" applyFont="1" applyBorder="1" applyAlignment="1">
      <alignment horizontal="left" wrapText="1"/>
    </xf>
    <xf numFmtId="0" fontId="13" fillId="0" borderId="10" xfId="0" applyFont="1" applyBorder="1" applyAlignment="1">
      <alignment horizontal="left" wrapText="1"/>
    </xf>
    <xf numFmtId="0" fontId="15" fillId="0" borderId="7" xfId="0" applyFont="1" applyBorder="1" applyAlignment="1">
      <alignment horizontal="left"/>
    </xf>
    <xf numFmtId="0" fontId="2" fillId="4" borderId="3" xfId="0" applyFont="1" applyFill="1" applyBorder="1" applyAlignment="1" applyProtection="1">
      <alignment horizontal="left"/>
      <protection locked="0"/>
    </xf>
    <xf numFmtId="0" fontId="2" fillId="4" borderId="4" xfId="0" applyFont="1" applyFill="1" applyBorder="1" applyAlignment="1" applyProtection="1">
      <alignment horizontal="left"/>
      <protection locked="0"/>
    </xf>
    <xf numFmtId="0" fontId="12" fillId="0" borderId="1" xfId="0" applyFont="1" applyBorder="1" applyAlignment="1">
      <alignment horizontal="right"/>
    </xf>
    <xf numFmtId="0" fontId="2" fillId="4" borderId="5" xfId="0" applyFont="1" applyFill="1" applyBorder="1" applyAlignment="1" applyProtection="1">
      <alignment horizontal="left"/>
      <protection locked="0"/>
    </xf>
    <xf numFmtId="0" fontId="12" fillId="0" borderId="4" xfId="0" applyFont="1" applyBorder="1" applyAlignment="1">
      <alignment horizontal="right"/>
    </xf>
    <xf numFmtId="0" fontId="12" fillId="0" borderId="5" xfId="0" applyFont="1" applyBorder="1" applyAlignment="1">
      <alignment horizontal="right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17" fillId="9" borderId="3" xfId="0" applyFont="1" applyFill="1" applyBorder="1" applyAlignment="1">
      <alignment horizontal="right" vertical="center"/>
    </xf>
    <xf numFmtId="0" fontId="17" fillId="9" borderId="5" xfId="0" applyFont="1" applyFill="1" applyBorder="1" applyAlignment="1">
      <alignment horizontal="right" vertical="center"/>
    </xf>
    <xf numFmtId="0" fontId="20" fillId="8" borderId="1" xfId="0" applyNumberFormat="1" applyFont="1" applyFill="1" applyBorder="1" applyAlignment="1" applyProtection="1">
      <alignment vertical="center"/>
      <protection locked="0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4" fillId="10" borderId="1" xfId="0" applyFont="1" applyFill="1" applyBorder="1" applyAlignment="1" applyProtection="1">
      <alignment horizontal="right" vertical="center" wrapText="1"/>
      <protection locked="0"/>
    </xf>
    <xf numFmtId="0" fontId="23" fillId="10" borderId="1" xfId="0" applyFont="1" applyFill="1" applyBorder="1" applyAlignment="1">
      <alignment horizontal="center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50"/>
  <sheetViews>
    <sheetView tabSelected="1" topLeftCell="A109" zoomScaleNormal="100" workbookViewId="0">
      <selection activeCell="G135" sqref="G135"/>
    </sheetView>
  </sheetViews>
  <sheetFormatPr defaultColWidth="0" defaultRowHeight="15.75" zeroHeight="1" x14ac:dyDescent="0.25"/>
  <cols>
    <col min="1" max="1" width="4.625" style="1" customWidth="1"/>
    <col min="2" max="2" width="16" style="1" bestFit="1" customWidth="1"/>
    <col min="3" max="3" width="17.375" style="1" customWidth="1"/>
    <col min="4" max="4" width="13.5" style="1" customWidth="1"/>
    <col min="5" max="5" width="17" style="1" customWidth="1"/>
    <col min="6" max="6" width="17.375" style="1" customWidth="1"/>
    <col min="7" max="7" width="16" style="1" customWidth="1"/>
    <col min="8" max="11" width="10.875" style="1" customWidth="1"/>
    <col min="12" max="12" width="4.125" style="1" customWidth="1"/>
    <col min="13" max="15" width="12.875" style="1" hidden="1"/>
    <col min="16" max="16383" width="10.875" style="1" hidden="1"/>
    <col min="16384" max="16384" width="2" style="1" hidden="1" customWidth="1"/>
  </cols>
  <sheetData>
    <row r="1" spans="2:11" ht="33.75" x14ac:dyDescent="0.5">
      <c r="B1" s="61" t="s">
        <v>29</v>
      </c>
      <c r="C1" s="61"/>
      <c r="D1" s="61"/>
      <c r="E1" s="61"/>
      <c r="F1" s="61"/>
      <c r="G1" s="61"/>
      <c r="H1" s="61"/>
      <c r="I1" s="61"/>
      <c r="J1" s="61"/>
      <c r="K1" s="61"/>
    </row>
    <row r="2" spans="2:11" ht="18.95" customHeight="1" x14ac:dyDescent="0.5">
      <c r="B2" s="65" t="s">
        <v>9</v>
      </c>
      <c r="C2" s="65"/>
      <c r="D2" s="65"/>
      <c r="E2" s="2"/>
      <c r="F2" s="2"/>
      <c r="G2" s="2"/>
      <c r="H2" s="2"/>
      <c r="I2" s="2"/>
      <c r="J2" s="2"/>
      <c r="K2" s="2"/>
    </row>
    <row r="3" spans="2:11" ht="26.25" x14ac:dyDescent="0.4">
      <c r="B3" s="68" t="s">
        <v>8</v>
      </c>
      <c r="C3" s="68"/>
      <c r="D3" s="66"/>
      <c r="E3" s="67"/>
      <c r="F3" s="69"/>
      <c r="G3" s="3" t="s">
        <v>30</v>
      </c>
      <c r="H3" s="4"/>
      <c r="I3" s="70" t="s">
        <v>10</v>
      </c>
      <c r="J3" s="71"/>
      <c r="K3" s="5"/>
    </row>
    <row r="4" spans="2:11" ht="33.75" x14ac:dyDescent="0.5">
      <c r="B4" s="68" t="s">
        <v>11</v>
      </c>
      <c r="C4" s="68"/>
      <c r="D4" s="66"/>
      <c r="E4" s="67"/>
      <c r="F4" s="67"/>
      <c r="G4" s="6"/>
      <c r="H4" s="7"/>
      <c r="I4" s="7"/>
      <c r="J4" s="7"/>
      <c r="K4" s="2"/>
    </row>
    <row r="5" spans="2:11" ht="17.100000000000001" customHeight="1" x14ac:dyDescent="0.5">
      <c r="B5" s="8"/>
      <c r="C5" s="8"/>
      <c r="D5" s="9"/>
      <c r="E5" s="9"/>
      <c r="F5" s="9"/>
      <c r="G5" s="7"/>
      <c r="H5" s="7"/>
      <c r="I5" s="7"/>
      <c r="J5" s="7"/>
      <c r="K5" s="2"/>
    </row>
    <row r="6" spans="2:11" ht="42.95" customHeight="1" x14ac:dyDescent="0.25">
      <c r="B6" s="82" t="s">
        <v>31</v>
      </c>
      <c r="C6" s="83"/>
      <c r="D6" s="83"/>
      <c r="E6" s="83"/>
      <c r="F6" s="83"/>
      <c r="G6" s="83"/>
      <c r="H6" s="83"/>
      <c r="I6" s="83"/>
      <c r="J6" s="83"/>
      <c r="K6" s="84"/>
    </row>
    <row r="7" spans="2:11" ht="21" customHeight="1" x14ac:dyDescent="0.35">
      <c r="B7" s="62" t="s">
        <v>12</v>
      </c>
      <c r="C7" s="63"/>
      <c r="D7" s="63"/>
      <c r="E7" s="63"/>
      <c r="F7" s="63"/>
      <c r="G7" s="63"/>
      <c r="H7" s="63"/>
      <c r="I7" s="63"/>
      <c r="J7" s="63"/>
      <c r="K7" s="64"/>
    </row>
    <row r="8" spans="2:11" ht="41.25" customHeight="1" x14ac:dyDescent="0.25">
      <c r="B8" s="10" t="s">
        <v>0</v>
      </c>
      <c r="C8" s="55" t="s">
        <v>32</v>
      </c>
      <c r="D8" s="55"/>
      <c r="E8" s="55"/>
      <c r="F8" s="55"/>
      <c r="G8" s="55"/>
      <c r="H8" s="55"/>
      <c r="I8" s="55"/>
      <c r="J8" s="55"/>
      <c r="K8" s="56"/>
    </row>
    <row r="9" spans="2:11" s="11" customFormat="1" ht="41.25" customHeight="1" x14ac:dyDescent="0.25">
      <c r="B9" s="10" t="s">
        <v>1</v>
      </c>
      <c r="C9" s="57" t="s">
        <v>33</v>
      </c>
      <c r="D9" s="57"/>
      <c r="E9" s="57"/>
      <c r="F9" s="57"/>
      <c r="G9" s="57"/>
      <c r="H9" s="57"/>
      <c r="I9" s="57"/>
      <c r="J9" s="57"/>
      <c r="K9" s="58"/>
    </row>
    <row r="10" spans="2:11" s="11" customFormat="1" ht="45.75" customHeight="1" x14ac:dyDescent="0.25">
      <c r="B10" s="12" t="s">
        <v>2</v>
      </c>
      <c r="C10" s="59" t="s">
        <v>34</v>
      </c>
      <c r="D10" s="59"/>
      <c r="E10" s="59"/>
      <c r="F10" s="59"/>
      <c r="G10" s="59"/>
      <c r="H10" s="59"/>
      <c r="I10" s="59"/>
      <c r="J10" s="59"/>
      <c r="K10" s="60"/>
    </row>
    <row r="11" spans="2:11" s="11" customFormat="1" ht="6" customHeight="1" x14ac:dyDescent="0.3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1" s="11" customFormat="1" ht="21" customHeight="1" x14ac:dyDescent="0.3">
      <c r="B12" s="13"/>
      <c r="C12" s="35"/>
      <c r="D12" s="35"/>
      <c r="E12" s="35"/>
      <c r="F12" s="35"/>
      <c r="G12" s="35"/>
      <c r="H12" s="35"/>
      <c r="I12" s="35"/>
      <c r="J12" s="35"/>
      <c r="K12" s="35"/>
    </row>
    <row r="13" spans="2:11" s="11" customFormat="1" ht="52.5" customHeight="1" x14ac:dyDescent="0.25">
      <c r="B13" s="85" t="s">
        <v>41</v>
      </c>
      <c r="C13" s="85"/>
      <c r="D13" s="85"/>
      <c r="E13" s="85"/>
      <c r="F13" s="85"/>
      <c r="G13" s="85"/>
      <c r="H13" s="85"/>
      <c r="I13" s="85"/>
      <c r="J13" s="85"/>
      <c r="K13" s="85"/>
    </row>
    <row r="14" spans="2:11" s="11" customFormat="1" ht="21" customHeight="1" x14ac:dyDescent="0.25">
      <c r="B14" s="36"/>
      <c r="C14" s="36"/>
      <c r="D14" s="36"/>
      <c r="E14" s="36"/>
      <c r="F14" s="36"/>
      <c r="G14" s="36"/>
      <c r="H14" s="36"/>
      <c r="I14" s="36"/>
      <c r="J14" s="36"/>
      <c r="K14" s="36"/>
    </row>
    <row r="15" spans="2:11" s="11" customFormat="1" ht="21" customHeight="1" x14ac:dyDescent="0.3">
      <c r="B15" s="37"/>
      <c r="C15" s="37"/>
      <c r="D15" s="37"/>
      <c r="E15" s="37"/>
      <c r="F15" s="36"/>
      <c r="G15" s="36"/>
      <c r="H15" s="36"/>
      <c r="I15" s="36"/>
      <c r="J15" s="36"/>
      <c r="K15" s="36"/>
    </row>
    <row r="16" spans="2:11" s="11" customFormat="1" ht="42" customHeight="1" x14ac:dyDescent="0.3">
      <c r="B16" s="86" t="s">
        <v>43</v>
      </c>
      <c r="C16" s="86" t="s">
        <v>42</v>
      </c>
      <c r="D16" s="37"/>
      <c r="E16" s="86" t="s">
        <v>43</v>
      </c>
      <c r="F16" s="86" t="s">
        <v>42</v>
      </c>
      <c r="G16" s="36"/>
      <c r="H16" s="36"/>
      <c r="I16" s="36"/>
      <c r="J16" s="36"/>
      <c r="K16" s="36"/>
    </row>
    <row r="17" spans="2:11" s="11" customFormat="1" ht="21" customHeight="1" x14ac:dyDescent="0.3">
      <c r="B17" s="38">
        <v>1</v>
      </c>
      <c r="C17" s="39">
        <v>21.9</v>
      </c>
      <c r="D17" s="36"/>
      <c r="E17" s="38">
        <v>26</v>
      </c>
      <c r="F17" s="40">
        <v>21.2</v>
      </c>
      <c r="G17" s="36"/>
      <c r="H17" s="36"/>
      <c r="I17" s="36"/>
      <c r="J17" s="36"/>
      <c r="K17" s="36"/>
    </row>
    <row r="18" spans="2:11" s="11" customFormat="1" ht="21" customHeight="1" x14ac:dyDescent="0.3">
      <c r="B18" s="38">
        <v>2</v>
      </c>
      <c r="C18" s="39">
        <v>21.8</v>
      </c>
      <c r="D18" s="36"/>
      <c r="E18" s="38">
        <v>27</v>
      </c>
      <c r="F18" s="40">
        <v>18.8</v>
      </c>
      <c r="G18" s="36"/>
      <c r="H18" s="36"/>
      <c r="I18" s="36"/>
      <c r="J18" s="36"/>
      <c r="K18" s="36"/>
    </row>
    <row r="19" spans="2:11" s="11" customFormat="1" ht="21" customHeight="1" x14ac:dyDescent="0.3">
      <c r="B19" s="38">
        <v>3</v>
      </c>
      <c r="C19" s="39">
        <v>20.8</v>
      </c>
      <c r="D19" s="36"/>
      <c r="E19" s="38">
        <v>28</v>
      </c>
      <c r="F19" s="40">
        <v>21.2</v>
      </c>
      <c r="G19" s="36"/>
      <c r="H19" s="36"/>
      <c r="I19" s="36"/>
      <c r="J19" s="36"/>
      <c r="K19" s="36"/>
    </row>
    <row r="20" spans="2:11" s="11" customFormat="1" ht="21" customHeight="1" x14ac:dyDescent="0.3">
      <c r="B20" s="38">
        <v>4</v>
      </c>
      <c r="C20" s="39">
        <v>23</v>
      </c>
      <c r="D20" s="36"/>
      <c r="E20" s="38">
        <v>29</v>
      </c>
      <c r="F20" s="40">
        <v>20.3</v>
      </c>
      <c r="G20" s="36"/>
      <c r="H20" s="36"/>
      <c r="I20" s="36"/>
      <c r="J20" s="36"/>
      <c r="K20" s="36"/>
    </row>
    <row r="21" spans="2:11" s="11" customFormat="1" ht="21" customHeight="1" x14ac:dyDescent="0.3">
      <c r="B21" s="38">
        <v>5</v>
      </c>
      <c r="C21" s="39">
        <v>22.4</v>
      </c>
      <c r="D21" s="36"/>
      <c r="E21" s="38">
        <v>30</v>
      </c>
      <c r="F21" s="40">
        <v>21.5</v>
      </c>
      <c r="G21" s="36"/>
      <c r="H21" s="36"/>
      <c r="I21" s="36"/>
      <c r="J21" s="36"/>
      <c r="K21" s="36"/>
    </row>
    <row r="22" spans="2:11" s="11" customFormat="1" ht="21" customHeight="1" x14ac:dyDescent="0.3">
      <c r="B22" s="38">
        <v>6</v>
      </c>
      <c r="C22" s="39">
        <v>19.2</v>
      </c>
      <c r="D22" s="36"/>
      <c r="E22" s="38">
        <v>31</v>
      </c>
      <c r="F22" s="40">
        <v>18</v>
      </c>
      <c r="G22" s="36"/>
      <c r="H22" s="36"/>
      <c r="I22" s="36"/>
      <c r="J22" s="36"/>
      <c r="K22" s="36"/>
    </row>
    <row r="23" spans="2:11" s="11" customFormat="1" ht="21" customHeight="1" x14ac:dyDescent="0.3">
      <c r="B23" s="38">
        <v>7</v>
      </c>
      <c r="C23" s="39">
        <v>21.9</v>
      </c>
      <c r="D23" s="36"/>
      <c r="E23" s="38">
        <v>32</v>
      </c>
      <c r="F23" s="40">
        <v>22.5</v>
      </c>
      <c r="G23" s="36"/>
      <c r="H23" s="36"/>
      <c r="I23" s="36"/>
      <c r="J23" s="36"/>
      <c r="K23" s="36"/>
    </row>
    <row r="24" spans="2:11" s="11" customFormat="1" ht="21" customHeight="1" x14ac:dyDescent="0.3">
      <c r="B24" s="38">
        <v>8</v>
      </c>
      <c r="C24" s="39">
        <v>18</v>
      </c>
      <c r="D24" s="36"/>
      <c r="E24" s="38">
        <v>33</v>
      </c>
      <c r="F24" s="40">
        <v>19.399999999999999</v>
      </c>
      <c r="G24" s="36"/>
      <c r="H24" s="36"/>
      <c r="I24" s="36"/>
      <c r="J24" s="36"/>
      <c r="K24" s="36"/>
    </row>
    <row r="25" spans="2:11" s="11" customFormat="1" ht="21" customHeight="1" x14ac:dyDescent="0.3">
      <c r="B25" s="38">
        <v>9</v>
      </c>
      <c r="C25" s="39">
        <v>20.8</v>
      </c>
      <c r="D25" s="36"/>
      <c r="E25" s="38">
        <v>34</v>
      </c>
      <c r="F25" s="40">
        <v>21.2</v>
      </c>
      <c r="G25" s="36"/>
      <c r="H25" s="36"/>
      <c r="I25" s="36"/>
      <c r="J25" s="36"/>
      <c r="K25" s="36"/>
    </row>
    <row r="26" spans="2:11" s="11" customFormat="1" ht="21" customHeight="1" x14ac:dyDescent="0.3">
      <c r="B26" s="38">
        <v>10</v>
      </c>
      <c r="C26" s="39">
        <v>19.7</v>
      </c>
      <c r="D26" s="36"/>
      <c r="E26" s="38">
        <v>35</v>
      </c>
      <c r="F26" s="40">
        <v>23.4</v>
      </c>
      <c r="G26" s="36"/>
      <c r="H26" s="36"/>
      <c r="I26" s="36"/>
      <c r="J26" s="36"/>
      <c r="K26" s="36"/>
    </row>
    <row r="27" spans="2:11" s="11" customFormat="1" ht="21" customHeight="1" x14ac:dyDescent="0.3">
      <c r="B27" s="38">
        <v>11</v>
      </c>
      <c r="C27" s="39">
        <v>22.6</v>
      </c>
      <c r="D27" s="36"/>
      <c r="E27" s="38">
        <v>36</v>
      </c>
      <c r="F27" s="40">
        <v>22</v>
      </c>
      <c r="G27" s="36"/>
      <c r="H27" s="36"/>
      <c r="I27" s="36"/>
      <c r="J27" s="36"/>
      <c r="K27" s="36"/>
    </row>
    <row r="28" spans="2:11" s="11" customFormat="1" ht="21" customHeight="1" x14ac:dyDescent="0.3">
      <c r="B28" s="38">
        <v>12</v>
      </c>
      <c r="C28" s="39">
        <v>18.7</v>
      </c>
      <c r="D28" s="36"/>
      <c r="E28" s="38">
        <v>37</v>
      </c>
      <c r="F28" s="40">
        <v>18.2</v>
      </c>
      <c r="G28" s="36"/>
      <c r="H28" s="36"/>
      <c r="I28" s="36"/>
      <c r="J28" s="36"/>
      <c r="K28" s="36"/>
    </row>
    <row r="29" spans="2:11" s="11" customFormat="1" ht="21" customHeight="1" x14ac:dyDescent="0.3">
      <c r="B29" s="38">
        <v>13</v>
      </c>
      <c r="C29" s="39">
        <v>18.8</v>
      </c>
      <c r="D29" s="36"/>
      <c r="E29" s="38">
        <v>38</v>
      </c>
      <c r="F29" s="40">
        <v>20</v>
      </c>
      <c r="G29" s="36"/>
      <c r="H29" s="36"/>
      <c r="I29" s="36"/>
      <c r="J29" s="36"/>
      <c r="K29" s="36"/>
    </row>
    <row r="30" spans="2:11" s="11" customFormat="1" ht="21" customHeight="1" x14ac:dyDescent="0.3">
      <c r="B30" s="38">
        <v>14</v>
      </c>
      <c r="C30" s="39">
        <v>23.4</v>
      </c>
      <c r="D30" s="36"/>
      <c r="E30" s="38">
        <v>39</v>
      </c>
      <c r="F30" s="40">
        <v>18.899999999999999</v>
      </c>
      <c r="G30" s="36"/>
      <c r="H30" s="36"/>
      <c r="I30" s="36"/>
      <c r="J30" s="36"/>
      <c r="K30" s="36"/>
    </row>
    <row r="31" spans="2:11" s="11" customFormat="1" ht="21" customHeight="1" x14ac:dyDescent="0.3">
      <c r="B31" s="38">
        <v>15</v>
      </c>
      <c r="C31" s="39">
        <v>20.3</v>
      </c>
      <c r="D31" s="36"/>
      <c r="E31" s="38">
        <v>40</v>
      </c>
      <c r="F31" s="40">
        <v>22.6</v>
      </c>
      <c r="G31" s="36"/>
      <c r="H31" s="36"/>
      <c r="I31" s="36"/>
      <c r="J31" s="36"/>
      <c r="K31" s="36"/>
    </row>
    <row r="32" spans="2:11" s="11" customFormat="1" ht="21" customHeight="1" x14ac:dyDescent="0.3">
      <c r="B32" s="38">
        <v>16</v>
      </c>
      <c r="C32" s="39">
        <v>23.1</v>
      </c>
      <c r="D32" s="36"/>
      <c r="E32" s="38">
        <v>41</v>
      </c>
      <c r="F32" s="40">
        <v>21.9</v>
      </c>
      <c r="G32" s="36"/>
      <c r="H32" s="36"/>
      <c r="I32" s="36"/>
      <c r="J32" s="36"/>
      <c r="K32" s="36"/>
    </row>
    <row r="33" spans="2:11" s="11" customFormat="1" ht="21" customHeight="1" x14ac:dyDescent="0.3">
      <c r="B33" s="38">
        <v>17</v>
      </c>
      <c r="C33" s="39">
        <v>23.1</v>
      </c>
      <c r="D33" s="36"/>
      <c r="E33" s="38">
        <v>42</v>
      </c>
      <c r="F33" s="40">
        <v>22.1</v>
      </c>
      <c r="G33" s="36"/>
      <c r="H33" s="36"/>
      <c r="I33" s="36"/>
      <c r="J33" s="36"/>
      <c r="K33" s="36"/>
    </row>
    <row r="34" spans="2:11" s="11" customFormat="1" ht="21" customHeight="1" x14ac:dyDescent="0.3">
      <c r="B34" s="38">
        <v>18</v>
      </c>
      <c r="C34" s="39">
        <v>18</v>
      </c>
      <c r="D34" s="36"/>
      <c r="E34" s="38">
        <v>43</v>
      </c>
      <c r="F34" s="40">
        <v>19.899999999999999</v>
      </c>
      <c r="G34" s="36"/>
      <c r="H34" s="36"/>
      <c r="I34" s="36"/>
      <c r="J34" s="36"/>
      <c r="K34" s="36"/>
    </row>
    <row r="35" spans="2:11" s="11" customFormat="1" ht="21" customHeight="1" x14ac:dyDescent="0.3">
      <c r="B35" s="38">
        <v>19</v>
      </c>
      <c r="C35" s="39">
        <v>21.2</v>
      </c>
      <c r="D35" s="36"/>
      <c r="E35" s="38">
        <v>44</v>
      </c>
      <c r="F35" s="40">
        <v>20.5</v>
      </c>
      <c r="G35" s="36"/>
      <c r="H35" s="36"/>
      <c r="I35" s="36"/>
      <c r="J35" s="36"/>
      <c r="K35" s="36"/>
    </row>
    <row r="36" spans="2:11" s="11" customFormat="1" ht="21" customHeight="1" x14ac:dyDescent="0.3">
      <c r="B36" s="38">
        <v>20</v>
      </c>
      <c r="C36" s="39">
        <v>21.8</v>
      </c>
      <c r="D36" s="36"/>
      <c r="E36" s="38">
        <v>45</v>
      </c>
      <c r="F36" s="40">
        <v>18</v>
      </c>
      <c r="G36" s="36"/>
      <c r="H36" s="36"/>
      <c r="I36" s="36"/>
      <c r="J36" s="36"/>
      <c r="K36" s="36"/>
    </row>
    <row r="37" spans="2:11" s="11" customFormat="1" ht="21" customHeight="1" x14ac:dyDescent="0.3">
      <c r="B37" s="38">
        <v>21</v>
      </c>
      <c r="C37" s="39">
        <v>23.3</v>
      </c>
      <c r="D37" s="36"/>
      <c r="E37" s="38">
        <v>46</v>
      </c>
      <c r="F37" s="40">
        <v>21.6</v>
      </c>
      <c r="G37" s="36"/>
      <c r="H37" s="36"/>
      <c r="I37" s="36"/>
      <c r="J37" s="36"/>
      <c r="K37" s="36"/>
    </row>
    <row r="38" spans="2:11" s="11" customFormat="1" ht="21" customHeight="1" x14ac:dyDescent="0.3">
      <c r="B38" s="38">
        <v>22</v>
      </c>
      <c r="C38" s="39">
        <v>18.600000000000001</v>
      </c>
      <c r="D38" s="36"/>
      <c r="E38" s="38">
        <v>47</v>
      </c>
      <c r="F38" s="40">
        <v>19.100000000000001</v>
      </c>
      <c r="G38" s="36"/>
      <c r="H38" s="36"/>
      <c r="I38" s="36"/>
      <c r="J38" s="36"/>
      <c r="K38" s="36"/>
    </row>
    <row r="39" spans="2:11" s="11" customFormat="1" ht="21" customHeight="1" x14ac:dyDescent="0.3">
      <c r="B39" s="38">
        <v>23</v>
      </c>
      <c r="C39" s="39">
        <v>20.6</v>
      </c>
      <c r="D39" s="36"/>
      <c r="E39" s="38">
        <v>48</v>
      </c>
      <c r="F39" s="40">
        <v>20.8</v>
      </c>
      <c r="G39" s="36"/>
      <c r="H39" s="36"/>
      <c r="I39" s="36"/>
      <c r="J39" s="36"/>
      <c r="K39" s="36"/>
    </row>
    <row r="40" spans="2:11" s="11" customFormat="1" ht="21" customHeight="1" x14ac:dyDescent="0.3">
      <c r="B40" s="38">
        <v>24</v>
      </c>
      <c r="C40" s="39">
        <v>23.2</v>
      </c>
      <c r="D40" s="36"/>
      <c r="E40" s="38">
        <v>49</v>
      </c>
      <c r="F40" s="40">
        <v>22</v>
      </c>
      <c r="G40" s="36"/>
      <c r="H40" s="36"/>
      <c r="I40" s="36"/>
      <c r="J40" s="36"/>
      <c r="K40" s="36"/>
    </row>
    <row r="41" spans="2:11" s="11" customFormat="1" ht="21" customHeight="1" x14ac:dyDescent="0.3">
      <c r="B41" s="38">
        <v>25</v>
      </c>
      <c r="C41" s="39">
        <v>19.3</v>
      </c>
      <c r="D41" s="36"/>
      <c r="E41" s="38">
        <v>50</v>
      </c>
      <c r="F41" s="40">
        <v>20.100000000000001</v>
      </c>
      <c r="G41" s="36"/>
      <c r="H41" s="36"/>
      <c r="I41" s="36"/>
      <c r="J41" s="36"/>
      <c r="K41" s="36"/>
    </row>
    <row r="42" spans="2:11" s="11" customFormat="1" ht="21" customHeight="1" x14ac:dyDescent="0.3">
      <c r="B42" s="37"/>
      <c r="C42" s="41"/>
      <c r="D42" s="37"/>
      <c r="E42" s="36"/>
      <c r="F42" s="37"/>
      <c r="G42" s="41"/>
      <c r="H42" s="36"/>
      <c r="I42" s="36"/>
      <c r="J42" s="36"/>
      <c r="K42" s="36"/>
    </row>
    <row r="43" spans="2:11" s="11" customFormat="1" ht="21" customHeight="1" x14ac:dyDescent="0.3">
      <c r="B43" s="37"/>
      <c r="C43" s="41"/>
      <c r="D43" s="37"/>
      <c r="E43" s="36"/>
      <c r="F43" s="37"/>
      <c r="G43" s="41"/>
      <c r="H43" s="36"/>
      <c r="I43" s="36"/>
      <c r="J43" s="36"/>
      <c r="K43" s="36"/>
    </row>
    <row r="44" spans="2:11" s="11" customFormat="1" ht="21" customHeight="1" x14ac:dyDescent="0.3">
      <c r="B44" s="79" t="s">
        <v>37</v>
      </c>
      <c r="C44" s="80"/>
      <c r="D44" s="81"/>
      <c r="E44" s="36"/>
      <c r="F44" s="37"/>
      <c r="G44" s="41"/>
      <c r="H44" s="36"/>
      <c r="I44" s="36"/>
      <c r="J44" s="36"/>
      <c r="K44" s="36"/>
    </row>
    <row r="45" spans="2:11" s="11" customFormat="1" ht="21" customHeight="1" x14ac:dyDescent="0.3">
      <c r="B45" s="79" t="s">
        <v>38</v>
      </c>
      <c r="C45" s="80"/>
      <c r="D45" s="81"/>
      <c r="E45" s="36"/>
      <c r="F45" s="37"/>
      <c r="G45" s="41"/>
      <c r="H45" s="36"/>
      <c r="I45" s="36"/>
      <c r="J45" s="36"/>
      <c r="K45" s="36"/>
    </row>
    <row r="46" spans="2:11" s="11" customFormat="1" ht="21" customHeight="1" x14ac:dyDescent="0.3">
      <c r="B46" s="37"/>
      <c r="C46" s="41"/>
      <c r="D46" s="37"/>
      <c r="E46" s="36"/>
      <c r="F46" s="37"/>
      <c r="G46" s="41"/>
      <c r="H46" s="36"/>
      <c r="I46" s="36"/>
      <c r="J46" s="36"/>
      <c r="K46" s="36"/>
    </row>
    <row r="47" spans="2:11" s="11" customFormat="1" ht="21" customHeight="1" x14ac:dyDescent="0.3">
      <c r="B47" s="13"/>
      <c r="C47" s="35"/>
      <c r="D47" s="35"/>
      <c r="E47" s="35"/>
      <c r="F47" s="35"/>
      <c r="G47" s="35"/>
      <c r="H47" s="35"/>
      <c r="I47" s="35"/>
      <c r="J47" s="35"/>
      <c r="K47" s="35"/>
    </row>
    <row r="48" spans="2:11" ht="48" customHeight="1" x14ac:dyDescent="0.35">
      <c r="B48" s="47" t="s">
        <v>35</v>
      </c>
      <c r="C48" s="47"/>
      <c r="D48" s="47"/>
      <c r="E48" s="47"/>
      <c r="F48" s="47"/>
      <c r="G48" s="47"/>
      <c r="H48" s="47"/>
      <c r="I48" s="47"/>
      <c r="J48" s="47"/>
      <c r="K48" s="47"/>
    </row>
    <row r="49" spans="2:12" ht="9.75" customHeight="1" x14ac:dyDescent="0.25">
      <c r="B49" s="26"/>
      <c r="C49" s="26"/>
      <c r="D49" s="26"/>
      <c r="E49" s="26"/>
      <c r="F49" s="26"/>
      <c r="G49" s="26"/>
      <c r="H49" s="26"/>
      <c r="I49" s="26"/>
      <c r="J49" s="26"/>
      <c r="K49" s="26"/>
    </row>
    <row r="50" spans="2:12" ht="41.1" customHeight="1" x14ac:dyDescent="0.3">
      <c r="B50" s="28" t="s">
        <v>40</v>
      </c>
      <c r="C50" s="28" t="s">
        <v>13</v>
      </c>
      <c r="D50" s="28" t="s">
        <v>14</v>
      </c>
      <c r="E50" s="28" t="s">
        <v>15</v>
      </c>
      <c r="F50" s="26"/>
      <c r="G50" s="26"/>
      <c r="H50" s="26"/>
      <c r="I50" s="26"/>
      <c r="J50" s="26"/>
      <c r="K50" s="26"/>
    </row>
    <row r="51" spans="2:12" ht="18.95" customHeight="1" x14ac:dyDescent="0.3">
      <c r="B51" s="42">
        <v>0</v>
      </c>
      <c r="C51" s="42">
        <v>0</v>
      </c>
      <c r="D51" s="33"/>
      <c r="E51" s="34"/>
      <c r="F51" s="26"/>
      <c r="G51" s="26"/>
      <c r="H51" s="26"/>
      <c r="I51" s="26"/>
      <c r="J51" s="26"/>
      <c r="K51" s="26"/>
    </row>
    <row r="52" spans="2:12" ht="21.95" customHeight="1" x14ac:dyDescent="0.3">
      <c r="B52" s="32">
        <v>12</v>
      </c>
      <c r="C52" s="32">
        <v>2</v>
      </c>
      <c r="D52" s="33"/>
      <c r="E52" s="34"/>
      <c r="F52" s="26"/>
      <c r="G52" s="26"/>
      <c r="H52" s="26"/>
      <c r="I52" s="26"/>
      <c r="J52" s="26"/>
      <c r="K52" s="26"/>
    </row>
    <row r="53" spans="2:12" ht="18.75" x14ac:dyDescent="0.3">
      <c r="B53" s="32">
        <v>28</v>
      </c>
      <c r="C53" s="32">
        <v>4</v>
      </c>
      <c r="D53" s="33"/>
      <c r="E53" s="34"/>
      <c r="F53" s="26"/>
      <c r="G53" s="26"/>
      <c r="H53" s="26"/>
      <c r="I53" s="26"/>
      <c r="J53" s="26"/>
      <c r="K53" s="26"/>
    </row>
    <row r="54" spans="2:12" ht="18.75" x14ac:dyDescent="0.3">
      <c r="B54" s="32">
        <v>40</v>
      </c>
      <c r="C54" s="32">
        <v>6</v>
      </c>
      <c r="D54" s="33"/>
      <c r="E54" s="34"/>
      <c r="F54" s="26"/>
      <c r="G54" s="26"/>
      <c r="H54" s="26"/>
      <c r="I54" s="26"/>
      <c r="J54" s="26"/>
      <c r="K54" s="26"/>
    </row>
    <row r="55" spans="2:12" ht="18.75" x14ac:dyDescent="0.3">
      <c r="B55" s="32">
        <v>53</v>
      </c>
      <c r="C55" s="32">
        <v>8</v>
      </c>
      <c r="D55" s="33"/>
      <c r="E55" s="34"/>
      <c r="F55" s="26"/>
      <c r="G55" s="26"/>
      <c r="H55" s="26"/>
      <c r="I55" s="26"/>
      <c r="J55" s="26"/>
      <c r="K55" s="26"/>
    </row>
    <row r="56" spans="2:12" ht="18.75" x14ac:dyDescent="0.3">
      <c r="B56" s="32">
        <v>65</v>
      </c>
      <c r="C56" s="32">
        <v>10</v>
      </c>
      <c r="D56" s="33"/>
      <c r="E56" s="34"/>
      <c r="F56" s="26"/>
      <c r="G56" s="26"/>
      <c r="H56" s="26"/>
      <c r="I56" s="26"/>
      <c r="J56" s="26"/>
      <c r="K56" s="26"/>
    </row>
    <row r="57" spans="2:12" ht="18.75" x14ac:dyDescent="0.3">
      <c r="B57" s="32">
        <v>82</v>
      </c>
      <c r="C57" s="32">
        <v>12</v>
      </c>
      <c r="D57" s="33"/>
      <c r="E57" s="34"/>
      <c r="F57" s="26"/>
      <c r="G57" s="26"/>
      <c r="H57" s="26"/>
      <c r="I57" s="26"/>
      <c r="J57" s="26"/>
      <c r="K57" s="26"/>
    </row>
    <row r="58" spans="2:12" x14ac:dyDescent="0.25">
      <c r="B58" s="26"/>
      <c r="C58" s="26"/>
      <c r="D58" s="26"/>
      <c r="E58" s="26"/>
      <c r="F58" s="26"/>
      <c r="G58" s="26"/>
      <c r="H58" s="26"/>
      <c r="I58" s="26"/>
      <c r="J58" s="26"/>
      <c r="K58" s="26"/>
    </row>
    <row r="59" spans="2:12" ht="18.75" x14ac:dyDescent="0.3">
      <c r="B59" s="48" t="s">
        <v>16</v>
      </c>
      <c r="C59" s="48"/>
      <c r="D59" s="48"/>
      <c r="E59" s="48"/>
      <c r="F59" s="48"/>
      <c r="G59" s="48"/>
      <c r="H59" s="48"/>
      <c r="I59" s="48"/>
      <c r="J59" s="48"/>
      <c r="K59" s="48"/>
      <c r="L59" s="15"/>
    </row>
    <row r="60" spans="2:12" x14ac:dyDescent="0.25"/>
    <row r="61" spans="2:12" x14ac:dyDescent="0.25">
      <c r="B61" s="16"/>
      <c r="C61" s="17"/>
      <c r="D61" s="17"/>
      <c r="E61" s="17"/>
      <c r="F61" s="17"/>
      <c r="G61" s="17"/>
      <c r="H61" s="17"/>
      <c r="I61" s="17"/>
      <c r="J61" s="17"/>
      <c r="K61" s="18"/>
    </row>
    <row r="62" spans="2:12" x14ac:dyDescent="0.25">
      <c r="B62" s="19"/>
      <c r="K62" s="20"/>
    </row>
    <row r="63" spans="2:12" x14ac:dyDescent="0.25">
      <c r="B63" s="19"/>
      <c r="K63" s="20"/>
    </row>
    <row r="64" spans="2:12" x14ac:dyDescent="0.25">
      <c r="B64" s="19"/>
      <c r="K64" s="20"/>
    </row>
    <row r="65" spans="2:11" x14ac:dyDescent="0.25">
      <c r="B65" s="19"/>
      <c r="K65" s="20"/>
    </row>
    <row r="66" spans="2:11" x14ac:dyDescent="0.25">
      <c r="B66" s="19"/>
      <c r="K66" s="20"/>
    </row>
    <row r="67" spans="2:11" x14ac:dyDescent="0.25">
      <c r="B67" s="19"/>
      <c r="K67" s="20"/>
    </row>
    <row r="68" spans="2:11" x14ac:dyDescent="0.25">
      <c r="B68" s="19"/>
      <c r="K68" s="20"/>
    </row>
    <row r="69" spans="2:11" hidden="1" x14ac:dyDescent="0.25">
      <c r="B69" s="19"/>
      <c r="K69" s="20"/>
    </row>
    <row r="70" spans="2:11" x14ac:dyDescent="0.25">
      <c r="B70" s="19"/>
      <c r="K70" s="20"/>
    </row>
    <row r="71" spans="2:11" x14ac:dyDescent="0.25">
      <c r="B71" s="19"/>
      <c r="K71" s="20"/>
    </row>
    <row r="72" spans="2:11" x14ac:dyDescent="0.25">
      <c r="B72" s="19"/>
      <c r="K72" s="20"/>
    </row>
    <row r="73" spans="2:11" x14ac:dyDescent="0.25">
      <c r="B73" s="19"/>
      <c r="K73" s="20"/>
    </row>
    <row r="74" spans="2:11" x14ac:dyDescent="0.25">
      <c r="B74" s="19"/>
      <c r="K74" s="20"/>
    </row>
    <row r="75" spans="2:11" x14ac:dyDescent="0.25">
      <c r="B75" s="19"/>
      <c r="K75" s="20"/>
    </row>
    <row r="76" spans="2:11" x14ac:dyDescent="0.25">
      <c r="B76" s="19"/>
      <c r="K76" s="20"/>
    </row>
    <row r="77" spans="2:11" x14ac:dyDescent="0.25">
      <c r="B77" s="19"/>
      <c r="K77" s="20"/>
    </row>
    <row r="78" spans="2:11" x14ac:dyDescent="0.25">
      <c r="B78" s="19"/>
      <c r="K78" s="20"/>
    </row>
    <row r="79" spans="2:11" x14ac:dyDescent="0.25">
      <c r="B79" s="19"/>
      <c r="K79" s="20"/>
    </row>
    <row r="80" spans="2:11" x14ac:dyDescent="0.25">
      <c r="B80" s="19"/>
      <c r="K80" s="20"/>
    </row>
    <row r="81" spans="2:11" x14ac:dyDescent="0.25">
      <c r="B81" s="19"/>
      <c r="K81" s="20"/>
    </row>
    <row r="82" spans="2:11" x14ac:dyDescent="0.25">
      <c r="B82" s="19"/>
      <c r="K82" s="20"/>
    </row>
    <row r="83" spans="2:11" x14ac:dyDescent="0.25">
      <c r="B83" s="19"/>
      <c r="K83" s="20"/>
    </row>
    <row r="84" spans="2:11" x14ac:dyDescent="0.25">
      <c r="B84" s="19"/>
      <c r="K84" s="20"/>
    </row>
    <row r="85" spans="2:11" x14ac:dyDescent="0.25">
      <c r="B85" s="19"/>
      <c r="K85" s="20"/>
    </row>
    <row r="86" spans="2:11" x14ac:dyDescent="0.25">
      <c r="B86" s="21"/>
      <c r="C86" s="22"/>
      <c r="D86" s="22"/>
      <c r="E86" s="22"/>
      <c r="F86" s="22"/>
      <c r="G86" s="22"/>
      <c r="H86" s="22"/>
      <c r="I86" s="22"/>
      <c r="J86" s="22"/>
      <c r="K86" s="23"/>
    </row>
    <row r="87" spans="2:11" x14ac:dyDescent="0.25"/>
    <row r="88" spans="2:11" ht="36" customHeight="1" x14ac:dyDescent="0.3">
      <c r="B88" s="49" t="s">
        <v>17</v>
      </c>
      <c r="C88" s="49"/>
      <c r="D88" s="49"/>
      <c r="E88" s="49"/>
    </row>
    <row r="89" spans="2:11" ht="24.95" customHeight="1" x14ac:dyDescent="0.25">
      <c r="B89" s="50" t="s">
        <v>18</v>
      </c>
      <c r="C89" s="51"/>
      <c r="D89" s="51"/>
      <c r="E89" s="52"/>
    </row>
    <row r="90" spans="2:11" ht="24.95" customHeight="1" x14ac:dyDescent="0.25">
      <c r="B90" s="43" t="s">
        <v>19</v>
      </c>
      <c r="C90" s="44"/>
      <c r="D90" s="53"/>
      <c r="E90" s="54"/>
    </row>
    <row r="91" spans="2:11" ht="24.95" customHeight="1" x14ac:dyDescent="0.25">
      <c r="B91" s="43" t="s">
        <v>20</v>
      </c>
      <c r="C91" s="44"/>
      <c r="D91" s="53"/>
      <c r="E91" s="54"/>
    </row>
    <row r="92" spans="2:11" ht="24.95" customHeight="1" x14ac:dyDescent="0.25">
      <c r="B92" s="43" t="s">
        <v>3</v>
      </c>
      <c r="C92" s="44"/>
      <c r="D92" s="53"/>
      <c r="E92" s="54"/>
    </row>
    <row r="93" spans="2:11" x14ac:dyDescent="0.25"/>
    <row r="94" spans="2:11" x14ac:dyDescent="0.25"/>
    <row r="95" spans="2:11" ht="50.1" customHeight="1" x14ac:dyDescent="0.35">
      <c r="B95" s="47" t="s">
        <v>36</v>
      </c>
      <c r="C95" s="47"/>
      <c r="D95" s="47"/>
      <c r="E95" s="47"/>
      <c r="F95" s="47"/>
      <c r="G95" s="47"/>
      <c r="H95" s="47"/>
      <c r="I95" s="47"/>
      <c r="J95" s="47"/>
      <c r="K95" s="47"/>
    </row>
    <row r="96" spans="2:11" x14ac:dyDescent="0.25">
      <c r="B96" s="26"/>
      <c r="C96" s="26"/>
      <c r="D96" s="26"/>
      <c r="E96" s="26"/>
      <c r="F96" s="26"/>
      <c r="G96" s="26"/>
      <c r="H96" s="26"/>
      <c r="I96" s="26"/>
      <c r="J96" s="26"/>
      <c r="K96" s="26"/>
    </row>
    <row r="97" spans="2:12" ht="37.5" x14ac:dyDescent="0.25">
      <c r="B97" s="87" t="s">
        <v>44</v>
      </c>
      <c r="C97" s="87" t="s">
        <v>21</v>
      </c>
      <c r="D97" s="26"/>
      <c r="E97" s="26"/>
      <c r="F97" s="26"/>
      <c r="G97" s="26"/>
      <c r="H97" s="26"/>
      <c r="I97" s="26"/>
    </row>
    <row r="98" spans="2:12" ht="18.75" x14ac:dyDescent="0.3">
      <c r="B98" s="30">
        <v>0</v>
      </c>
      <c r="C98" s="31">
        <v>4440</v>
      </c>
      <c r="D98" s="26"/>
      <c r="E98" s="27"/>
      <c r="F98" s="29"/>
      <c r="G98" s="26"/>
      <c r="H98" s="26"/>
      <c r="I98" s="26"/>
    </row>
    <row r="99" spans="2:12" ht="18.75" x14ac:dyDescent="0.3">
      <c r="B99" s="31">
        <v>1</v>
      </c>
      <c r="C99" s="31">
        <v>3450</v>
      </c>
      <c r="D99" s="26"/>
      <c r="E99" s="27"/>
      <c r="F99" s="26"/>
      <c r="G99" s="26"/>
      <c r="H99" s="26"/>
      <c r="I99" s="26"/>
    </row>
    <row r="100" spans="2:12" ht="18.75" x14ac:dyDescent="0.3">
      <c r="B100" s="31">
        <v>2</v>
      </c>
      <c r="C100" s="31">
        <v>2352</v>
      </c>
      <c r="D100" s="26"/>
      <c r="E100" s="26"/>
      <c r="F100" s="26"/>
      <c r="G100" s="26"/>
      <c r="H100" s="26"/>
      <c r="I100" s="26"/>
    </row>
    <row r="101" spans="2:12" ht="18.75" x14ac:dyDescent="0.3">
      <c r="B101" s="31">
        <v>3.5</v>
      </c>
      <c r="C101" s="31">
        <v>1518</v>
      </c>
      <c r="D101" s="26"/>
      <c r="E101" s="26"/>
      <c r="F101" s="26"/>
      <c r="G101" s="26"/>
      <c r="H101" s="26"/>
      <c r="I101" s="26"/>
    </row>
    <row r="102" spans="2:12" ht="18.75" x14ac:dyDescent="0.3">
      <c r="B102" s="31">
        <v>6</v>
      </c>
      <c r="C102" s="31">
        <v>486</v>
      </c>
      <c r="D102" s="26"/>
      <c r="E102" s="26"/>
      <c r="F102" s="26"/>
      <c r="G102" s="26"/>
      <c r="H102" s="26"/>
      <c r="I102" s="26"/>
    </row>
    <row r="103" spans="2:12" ht="18.75" x14ac:dyDescent="0.3">
      <c r="B103" s="31">
        <v>9</v>
      </c>
      <c r="C103" s="31">
        <v>204</v>
      </c>
      <c r="D103" s="26"/>
      <c r="E103" s="26"/>
      <c r="F103" s="26"/>
      <c r="G103" s="26"/>
      <c r="H103" s="26"/>
      <c r="I103" s="26"/>
    </row>
    <row r="104" spans="2:12" ht="18.75" x14ac:dyDescent="0.3">
      <c r="B104" s="31">
        <v>12</v>
      </c>
      <c r="C104" s="30">
        <v>132</v>
      </c>
      <c r="D104" s="26"/>
      <c r="E104" s="26"/>
      <c r="F104" s="26"/>
      <c r="G104" s="26"/>
      <c r="H104" s="26"/>
      <c r="I104" s="26"/>
    </row>
    <row r="105" spans="2:12" x14ac:dyDescent="0.25">
      <c r="B105" s="26"/>
      <c r="D105" s="26"/>
      <c r="E105" s="26"/>
      <c r="F105" s="26"/>
      <c r="G105" s="26"/>
      <c r="H105" s="26"/>
      <c r="I105" s="26"/>
      <c r="J105" s="26"/>
      <c r="K105" s="26"/>
    </row>
    <row r="106" spans="2:12" ht="39.950000000000003" customHeight="1" x14ac:dyDescent="0.3">
      <c r="B106" s="48" t="s">
        <v>22</v>
      </c>
      <c r="C106" s="48"/>
      <c r="D106" s="48"/>
      <c r="E106" s="48"/>
      <c r="F106" s="48"/>
      <c r="G106" s="48"/>
      <c r="H106" s="48"/>
      <c r="I106" s="48"/>
      <c r="J106" s="48"/>
      <c r="K106" s="48"/>
      <c r="L106" s="15"/>
    </row>
    <row r="107" spans="2:12" x14ac:dyDescent="0.25"/>
    <row r="108" spans="2:12" x14ac:dyDescent="0.25">
      <c r="B108" s="16"/>
      <c r="C108" s="17"/>
      <c r="D108" s="17"/>
      <c r="E108" s="17"/>
      <c r="F108" s="17"/>
      <c r="G108" s="17"/>
      <c r="H108" s="17"/>
      <c r="I108" s="17"/>
      <c r="J108" s="17"/>
      <c r="K108" s="18"/>
    </row>
    <row r="109" spans="2:12" x14ac:dyDescent="0.25">
      <c r="B109" s="19"/>
      <c r="K109" s="20"/>
    </row>
    <row r="110" spans="2:12" x14ac:dyDescent="0.25">
      <c r="B110" s="19"/>
      <c r="K110" s="20"/>
    </row>
    <row r="111" spans="2:12" x14ac:dyDescent="0.25">
      <c r="B111" s="19"/>
      <c r="K111" s="20"/>
    </row>
    <row r="112" spans="2:12" x14ac:dyDescent="0.25">
      <c r="B112" s="19"/>
      <c r="K112" s="20"/>
    </row>
    <row r="113" spans="2:11" x14ac:dyDescent="0.25">
      <c r="B113" s="19"/>
      <c r="K113" s="20"/>
    </row>
    <row r="114" spans="2:11" x14ac:dyDescent="0.25">
      <c r="B114" s="19"/>
      <c r="K114" s="20"/>
    </row>
    <row r="115" spans="2:11" x14ac:dyDescent="0.25">
      <c r="B115" s="19"/>
      <c r="K115" s="20"/>
    </row>
    <row r="116" spans="2:11" hidden="1" x14ac:dyDescent="0.25">
      <c r="B116" s="19"/>
      <c r="K116" s="20"/>
    </row>
    <row r="117" spans="2:11" x14ac:dyDescent="0.25">
      <c r="B117" s="19"/>
      <c r="K117" s="20"/>
    </row>
    <row r="118" spans="2:11" x14ac:dyDescent="0.25">
      <c r="B118" s="19"/>
      <c r="K118" s="20"/>
    </row>
    <row r="119" spans="2:11" x14ac:dyDescent="0.25">
      <c r="B119" s="19"/>
      <c r="K119" s="20"/>
    </row>
    <row r="120" spans="2:11" x14ac:dyDescent="0.25">
      <c r="B120" s="19"/>
      <c r="K120" s="20"/>
    </row>
    <row r="121" spans="2:11" x14ac:dyDescent="0.25">
      <c r="B121" s="19"/>
      <c r="K121" s="20"/>
    </row>
    <row r="122" spans="2:11" x14ac:dyDescent="0.25">
      <c r="B122" s="19"/>
      <c r="K122" s="20"/>
    </row>
    <row r="123" spans="2:11" x14ac:dyDescent="0.25">
      <c r="B123" s="19"/>
      <c r="K123" s="20"/>
    </row>
    <row r="124" spans="2:11" x14ac:dyDescent="0.25">
      <c r="B124" s="19"/>
      <c r="K124" s="20"/>
    </row>
    <row r="125" spans="2:11" x14ac:dyDescent="0.25">
      <c r="B125" s="19"/>
      <c r="K125" s="20"/>
    </row>
    <row r="126" spans="2:11" x14ac:dyDescent="0.25">
      <c r="B126" s="19"/>
      <c r="K126" s="20"/>
    </row>
    <row r="127" spans="2:11" x14ac:dyDescent="0.25">
      <c r="B127" s="19"/>
      <c r="K127" s="20"/>
    </row>
    <row r="128" spans="2:11" x14ac:dyDescent="0.25">
      <c r="B128" s="19"/>
      <c r="K128" s="20"/>
    </row>
    <row r="129" spans="2:11" x14ac:dyDescent="0.25">
      <c r="B129" s="19"/>
      <c r="K129" s="20"/>
    </row>
    <row r="130" spans="2:11" x14ac:dyDescent="0.25">
      <c r="B130" s="19"/>
      <c r="K130" s="20"/>
    </row>
    <row r="131" spans="2:11" x14ac:dyDescent="0.25">
      <c r="B131" s="19"/>
      <c r="K131" s="20"/>
    </row>
    <row r="132" spans="2:11" x14ac:dyDescent="0.25">
      <c r="B132" s="19"/>
      <c r="K132" s="20"/>
    </row>
    <row r="133" spans="2:11" x14ac:dyDescent="0.25">
      <c r="B133" s="21"/>
      <c r="C133" s="22"/>
      <c r="D133" s="22"/>
      <c r="E133" s="22"/>
      <c r="F133" s="22"/>
      <c r="G133" s="22"/>
      <c r="H133" s="22"/>
      <c r="I133" s="22"/>
      <c r="J133" s="22"/>
      <c r="K133" s="23"/>
    </row>
    <row r="134" spans="2:11" x14ac:dyDescent="0.25"/>
    <row r="135" spans="2:11" ht="36" customHeight="1" x14ac:dyDescent="0.3">
      <c r="B135" s="49" t="s">
        <v>23</v>
      </c>
      <c r="C135" s="49"/>
      <c r="D135" s="49"/>
      <c r="E135" s="49"/>
    </row>
    <row r="136" spans="2:11" ht="24.95" customHeight="1" x14ac:dyDescent="0.25">
      <c r="B136" s="50" t="s">
        <v>24</v>
      </c>
      <c r="C136" s="51"/>
      <c r="D136" s="51"/>
      <c r="E136" s="52"/>
    </row>
    <row r="137" spans="2:11" ht="24.95" customHeight="1" x14ac:dyDescent="0.25">
      <c r="B137" s="43" t="s">
        <v>25</v>
      </c>
      <c r="C137" s="44"/>
      <c r="D137" s="45"/>
      <c r="E137" s="46"/>
    </row>
    <row r="138" spans="2:11" ht="24.95" customHeight="1" x14ac:dyDescent="0.25">
      <c r="B138" s="43" t="s">
        <v>3</v>
      </c>
      <c r="C138" s="44"/>
      <c r="D138" s="45"/>
      <c r="E138" s="46"/>
    </row>
    <row r="139" spans="2:11" x14ac:dyDescent="0.25"/>
    <row r="140" spans="2:11" x14ac:dyDescent="0.25">
      <c r="H140" s="91" t="s">
        <v>45</v>
      </c>
      <c r="I140" s="91"/>
      <c r="J140" s="91" t="s">
        <v>47</v>
      </c>
      <c r="K140" s="91"/>
    </row>
    <row r="141" spans="2:11" ht="37.5" customHeight="1" x14ac:dyDescent="0.25">
      <c r="B141" s="92" t="s">
        <v>46</v>
      </c>
      <c r="C141" s="93"/>
      <c r="D141" s="93"/>
      <c r="E141" s="93"/>
      <c r="F141" s="94"/>
      <c r="G141" s="90" t="s">
        <v>37</v>
      </c>
      <c r="H141" s="88"/>
      <c r="I141" s="89"/>
      <c r="J141" s="88"/>
      <c r="K141" s="89"/>
    </row>
    <row r="142" spans="2:11" ht="37.5" customHeight="1" x14ac:dyDescent="0.25">
      <c r="B142" s="95"/>
      <c r="C142" s="96"/>
      <c r="D142" s="96"/>
      <c r="E142" s="96"/>
      <c r="F142" s="97"/>
      <c r="G142" s="90" t="s">
        <v>39</v>
      </c>
      <c r="H142" s="88"/>
      <c r="I142" s="89"/>
      <c r="J142" s="88"/>
      <c r="K142" s="89"/>
    </row>
    <row r="143" spans="2:11" s="24" customFormat="1" ht="60.75" customHeight="1" x14ac:dyDescent="0.25">
      <c r="B143" s="98" t="s">
        <v>26</v>
      </c>
      <c r="C143" s="99"/>
      <c r="D143" s="99"/>
      <c r="E143" s="99"/>
      <c r="F143" s="100"/>
      <c r="G143" s="78"/>
      <c r="H143" s="78"/>
      <c r="I143" s="78"/>
      <c r="J143" s="78"/>
      <c r="K143" s="78"/>
    </row>
    <row r="144" spans="2:11" s="24" customFormat="1" ht="20.100000000000001" customHeight="1" x14ac:dyDescent="0.25">
      <c r="B144" s="101" t="s">
        <v>27</v>
      </c>
      <c r="C144" s="102"/>
      <c r="D144" s="102"/>
      <c r="E144" s="102"/>
      <c r="F144" s="103"/>
      <c r="G144" s="72"/>
      <c r="H144" s="73"/>
      <c r="I144" s="73"/>
      <c r="J144" s="73"/>
      <c r="K144" s="74"/>
    </row>
    <row r="145" spans="2:11" s="24" customFormat="1" ht="20.100000000000001" customHeight="1" x14ac:dyDescent="0.25">
      <c r="B145" s="104"/>
      <c r="C145" s="105"/>
      <c r="D145" s="105"/>
      <c r="E145" s="105"/>
      <c r="F145" s="106"/>
      <c r="G145" s="75"/>
      <c r="H145" s="76"/>
      <c r="I145" s="76"/>
      <c r="J145" s="76"/>
      <c r="K145" s="77"/>
    </row>
    <row r="146" spans="2:11" x14ac:dyDescent="0.25">
      <c r="B146" s="101" t="s">
        <v>28</v>
      </c>
      <c r="C146" s="102"/>
      <c r="D146" s="102"/>
      <c r="E146" s="102"/>
      <c r="F146" s="103"/>
      <c r="G146" s="72"/>
      <c r="H146" s="73"/>
      <c r="I146" s="73"/>
      <c r="J146" s="73"/>
      <c r="K146" s="74"/>
    </row>
    <row r="147" spans="2:11" ht="27" customHeight="1" x14ac:dyDescent="0.25">
      <c r="B147" s="104"/>
      <c r="C147" s="105"/>
      <c r="D147" s="105"/>
      <c r="E147" s="105"/>
      <c r="F147" s="106"/>
      <c r="G147" s="75"/>
      <c r="H147" s="76"/>
      <c r="I147" s="76"/>
      <c r="J147" s="76"/>
      <c r="K147" s="77"/>
    </row>
    <row r="148" spans="2:11" x14ac:dyDescent="0.25"/>
    <row r="149" spans="2:11" x14ac:dyDescent="0.25"/>
    <row r="150" spans="2:11" x14ac:dyDescent="0.25"/>
  </sheetData>
  <sheetProtection formatCells="0"/>
  <mergeCells count="46">
    <mergeCell ref="J142:K142"/>
    <mergeCell ref="H141:I141"/>
    <mergeCell ref="H142:I142"/>
    <mergeCell ref="H140:I140"/>
    <mergeCell ref="J140:K140"/>
    <mergeCell ref="B44:C44"/>
    <mergeCell ref="B45:C45"/>
    <mergeCell ref="J141:K141"/>
    <mergeCell ref="B141:F142"/>
    <mergeCell ref="B146:F147"/>
    <mergeCell ref="G146:K147"/>
    <mergeCell ref="G144:K145"/>
    <mergeCell ref="B143:F143"/>
    <mergeCell ref="B144:F145"/>
    <mergeCell ref="G143:K143"/>
    <mergeCell ref="B1:K1"/>
    <mergeCell ref="B90:C90"/>
    <mergeCell ref="B91:C91"/>
    <mergeCell ref="D90:E90"/>
    <mergeCell ref="D91:E91"/>
    <mergeCell ref="B89:E89"/>
    <mergeCell ref="B7:K7"/>
    <mergeCell ref="B2:D2"/>
    <mergeCell ref="B48:K48"/>
    <mergeCell ref="B59:K59"/>
    <mergeCell ref="D4:F4"/>
    <mergeCell ref="B6:K6"/>
    <mergeCell ref="B3:C3"/>
    <mergeCell ref="B4:C4"/>
    <mergeCell ref="D3:F3"/>
    <mergeCell ref="I3:J3"/>
    <mergeCell ref="B92:C92"/>
    <mergeCell ref="D92:E92"/>
    <mergeCell ref="B88:E88"/>
    <mergeCell ref="C8:K8"/>
    <mergeCell ref="C9:K9"/>
    <mergeCell ref="C10:K10"/>
    <mergeCell ref="B13:K13"/>
    <mergeCell ref="B138:C138"/>
    <mergeCell ref="D138:E138"/>
    <mergeCell ref="B95:K95"/>
    <mergeCell ref="B106:K106"/>
    <mergeCell ref="B135:E135"/>
    <mergeCell ref="B136:E136"/>
    <mergeCell ref="B137:C137"/>
    <mergeCell ref="D137:E137"/>
  </mergeCells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5"/>
  <sheetViews>
    <sheetView workbookViewId="0">
      <selection sqref="A1:XFD1048576"/>
    </sheetView>
  </sheetViews>
  <sheetFormatPr defaultColWidth="10.875" defaultRowHeight="15.75" x14ac:dyDescent="0.25"/>
  <cols>
    <col min="1" max="16384" width="10.875" style="25"/>
  </cols>
  <sheetData>
    <row r="2" spans="2:3" x14ac:dyDescent="0.25">
      <c r="B2" s="25" t="s">
        <v>7</v>
      </c>
    </row>
    <row r="4" spans="2:3" x14ac:dyDescent="0.25">
      <c r="B4" s="25">
        <v>51.25</v>
      </c>
      <c r="C4" s="25">
        <v>1.3449500000000001</v>
      </c>
    </row>
    <row r="5" spans="2:3" x14ac:dyDescent="0.25">
      <c r="B5" s="25">
        <v>53.5</v>
      </c>
      <c r="C5" s="25">
        <v>1.3452999999999999</v>
      </c>
    </row>
    <row r="6" spans="2:3" x14ac:dyDescent="0.25">
      <c r="B6" s="25">
        <v>55.25</v>
      </c>
      <c r="C6" s="25">
        <v>1.34575</v>
      </c>
    </row>
    <row r="7" spans="2:3" x14ac:dyDescent="0.25">
      <c r="B7" s="25">
        <v>57.25</v>
      </c>
      <c r="C7" s="25">
        <v>1.3461000000000001</v>
      </c>
    </row>
    <row r="8" spans="2:3" x14ac:dyDescent="0.25">
      <c r="B8" s="25">
        <v>59</v>
      </c>
      <c r="C8" s="25">
        <v>1.3464799999999999</v>
      </c>
    </row>
    <row r="9" spans="2:3" x14ac:dyDescent="0.25">
      <c r="B9" s="25">
        <v>61.25</v>
      </c>
      <c r="C9" s="25">
        <v>1.3467899999999999</v>
      </c>
    </row>
    <row r="10" spans="2:3" x14ac:dyDescent="0.25">
      <c r="B10" s="25">
        <v>62.8</v>
      </c>
      <c r="C10" s="25">
        <v>1.3472500000000001</v>
      </c>
    </row>
    <row r="11" spans="2:3" x14ac:dyDescent="0.25">
      <c r="B11" s="25">
        <v>64.599999999999994</v>
      </c>
      <c r="C11" s="25">
        <v>1.34765</v>
      </c>
    </row>
    <row r="12" spans="2:3" x14ac:dyDescent="0.25">
      <c r="B12" s="25">
        <v>66.75</v>
      </c>
      <c r="C12" s="25">
        <v>1.3479000000000001</v>
      </c>
    </row>
    <row r="13" spans="2:3" x14ac:dyDescent="0.25">
      <c r="B13" s="25">
        <v>68.5</v>
      </c>
      <c r="C13" s="25">
        <v>1.3483499999999999</v>
      </c>
    </row>
    <row r="14" spans="2:3" x14ac:dyDescent="0.25">
      <c r="B14" s="25">
        <v>70.5</v>
      </c>
      <c r="C14" s="25">
        <v>1.3487</v>
      </c>
    </row>
    <row r="17" spans="2:3" x14ac:dyDescent="0.25">
      <c r="B17" s="25" t="s">
        <v>4</v>
      </c>
      <c r="C17" s="25">
        <f>SLOPE(C4:C14, B4:B14)</f>
        <v>1.9703853094151316E-4</v>
      </c>
    </row>
    <row r="18" spans="2:3" x14ac:dyDescent="0.25">
      <c r="B18" s="25" t="s">
        <v>5</v>
      </c>
      <c r="C18" s="25">
        <f>INTERCEPT(C4:C14, B4:B14)</f>
        <v>1.3348251008385521</v>
      </c>
    </row>
    <row r="19" spans="2:3" x14ac:dyDescent="0.25">
      <c r="B19" s="25" t="s">
        <v>6</v>
      </c>
      <c r="C19" s="25">
        <f>RSQ(C4:C14, B4:B14)</f>
        <v>0.99760113355866653</v>
      </c>
    </row>
    <row r="75" spans="4:4" x14ac:dyDescent="0.25">
      <c r="D75" s="25">
        <f>+D11</f>
        <v>0</v>
      </c>
    </row>
  </sheetData>
  <sheetProtection algorithmName="SHA-512" hashValue="XJgHbKKAh+i8svXNd5IqYKUYCruWPXN1MCz0lZK9XQm0VMT2BmmEH6smgO2C020QyIMzN5Fpx7FmjeXbVI4+Cg==" saltValue="12WH+P2tAwgWY//u5nWQjg==" spinCount="100000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Balazs</cp:lastModifiedBy>
  <cp:lastPrinted>2019-04-03T10:42:01Z</cp:lastPrinted>
  <dcterms:created xsi:type="dcterms:W3CDTF">2019-04-02T13:57:57Z</dcterms:created>
  <dcterms:modified xsi:type="dcterms:W3CDTF">2024-09-01T16:15:30Z</dcterms:modified>
</cp:coreProperties>
</file>